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filterPrivacy="1" defaultThemeVersion="166925"/>
  <xr:revisionPtr revIDLastSave="0" documentId="13_ncr:1_{9AE8197F-A3C1-488F-BCCF-0761B4F02594}" xr6:coauthVersionLast="47" xr6:coauthVersionMax="47" xr10:uidLastSave="{00000000-0000-0000-0000-000000000000}"/>
  <bookViews>
    <workbookView xWindow="-108" yWindow="-108" windowWidth="23256" windowHeight="13896" activeTab="4" xr2:uid="{DAB4E139-2399-4E85-9E7F-8E0F92EFC433}"/>
  </bookViews>
  <sheets>
    <sheet name="供給実績数量の表示単位" sheetId="5" r:id="rId1"/>
    <sheet name="2023上期" sheetId="1" r:id="rId2"/>
    <sheet name="2023下期" sheetId="2" r:id="rId3"/>
    <sheet name="2024上期" sheetId="4" r:id="rId4"/>
    <sheet name="2024下期" sheetId="6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K74" i="6" l="1"/>
  <c r="K73" i="6"/>
  <c r="K72" i="6"/>
  <c r="K71" i="6"/>
  <c r="K70" i="6"/>
  <c r="K69" i="6"/>
  <c r="K68" i="6"/>
  <c r="K67" i="6"/>
  <c r="K66" i="6"/>
  <c r="K65" i="6"/>
  <c r="K64" i="6"/>
  <c r="K63" i="6"/>
  <c r="K62" i="6"/>
  <c r="K61" i="6"/>
  <c r="K60" i="6"/>
  <c r="K59" i="6"/>
  <c r="K58" i="6"/>
  <c r="K57" i="6"/>
  <c r="K56" i="6"/>
  <c r="K55" i="6"/>
  <c r="K54" i="6"/>
  <c r="K53" i="6"/>
  <c r="K52" i="6"/>
  <c r="K51" i="6"/>
  <c r="K50" i="6"/>
  <c r="K49" i="6"/>
  <c r="K48" i="6"/>
  <c r="K47" i="6"/>
  <c r="K46" i="6"/>
  <c r="K45" i="6"/>
  <c r="K44" i="6"/>
  <c r="K43" i="6"/>
  <c r="K42" i="6"/>
  <c r="K41" i="6"/>
  <c r="K40" i="6"/>
  <c r="K39" i="6"/>
  <c r="K38" i="6"/>
  <c r="K37" i="6"/>
  <c r="K36" i="6"/>
  <c r="K35" i="6"/>
  <c r="K34" i="6"/>
  <c r="K33" i="6"/>
  <c r="K32" i="6"/>
  <c r="K31" i="6"/>
  <c r="K30" i="6"/>
  <c r="K29" i="6"/>
  <c r="K28" i="6"/>
  <c r="K27" i="6"/>
  <c r="K26" i="6"/>
  <c r="K25" i="6"/>
  <c r="K24" i="6"/>
  <c r="K23" i="6"/>
  <c r="K22" i="6"/>
  <c r="K21" i="6"/>
  <c r="K20" i="6"/>
  <c r="K19" i="6"/>
  <c r="K18" i="6"/>
  <c r="K17" i="6"/>
  <c r="K16" i="6"/>
  <c r="K15" i="6"/>
  <c r="K14" i="6"/>
  <c r="K13" i="6"/>
  <c r="K12" i="6"/>
  <c r="K11" i="6"/>
  <c r="K10" i="6"/>
  <c r="K9" i="6"/>
  <c r="K8" i="6"/>
  <c r="K7" i="6"/>
  <c r="K6" i="6"/>
  <c r="L3" i="6"/>
  <c r="L5" i="6" s="1"/>
  <c r="Q5" i="6" l="1"/>
  <c r="P5" i="6"/>
  <c r="O5" i="6"/>
  <c r="M5" i="6"/>
  <c r="N5" i="6"/>
  <c r="L2" i="4" l="1"/>
  <c r="L4" i="2"/>
  <c r="L4" i="1"/>
  <c r="Q4" i="1" l="1"/>
  <c r="P4" i="1"/>
  <c r="P4" i="2"/>
  <c r="L4" i="4"/>
  <c r="Q4" i="2"/>
  <c r="M4" i="2"/>
  <c r="N4" i="2"/>
  <c r="O4" i="2"/>
  <c r="O4" i="1"/>
  <c r="N4" i="1"/>
  <c r="M4" i="1"/>
  <c r="Q4" i="4" l="1"/>
  <c r="O4" i="4"/>
  <c r="P4" i="4"/>
  <c r="N4" i="4"/>
  <c r="M4" i="4"/>
</calcChain>
</file>

<file path=xl/sharedStrings.xml><?xml version="1.0" encoding="utf-8"?>
<sst xmlns="http://schemas.openxmlformats.org/spreadsheetml/2006/main" count="1885" uniqueCount="248">
  <si>
    <t>供給実績数量の表示単位は以下のとおり</t>
    <rPh sb="0" eb="6">
      <t>キョウキュウジッセキスウリョウ</t>
    </rPh>
    <rPh sb="7" eb="9">
      <t>ヒョウジ</t>
    </rPh>
    <rPh sb="9" eb="11">
      <t>タンイ</t>
    </rPh>
    <rPh sb="12" eb="14">
      <t>イカ</t>
    </rPh>
    <phoneticPr fontId="2"/>
  </si>
  <si>
    <t>錠剤、カプセル剤</t>
    <rPh sb="0" eb="2">
      <t>ジョウザイ</t>
    </rPh>
    <rPh sb="7" eb="8">
      <t>ザイ</t>
    </rPh>
    <phoneticPr fontId="2"/>
  </si>
  <si>
    <t>1,000錠または1,000カプセル単位</t>
    <phoneticPr fontId="2"/>
  </si>
  <si>
    <t>細粒、DS等の粉末製剤</t>
    <rPh sb="0" eb="2">
      <t>サイリュウ</t>
    </rPh>
    <rPh sb="5" eb="6">
      <t>トウ</t>
    </rPh>
    <rPh sb="7" eb="11">
      <t>フンマツセイザイ</t>
    </rPh>
    <phoneticPr fontId="2"/>
  </si>
  <si>
    <t>1,000g単位</t>
    <phoneticPr fontId="2"/>
  </si>
  <si>
    <t>注射剤</t>
    <rPh sb="0" eb="3">
      <t>チュウシャザイ</t>
    </rPh>
    <phoneticPr fontId="2"/>
  </si>
  <si>
    <t>1本単位</t>
    <phoneticPr fontId="2"/>
  </si>
  <si>
    <t>点眼液</t>
    <rPh sb="0" eb="3">
      <t>テンガンエキ</t>
    </rPh>
    <phoneticPr fontId="2"/>
  </si>
  <si>
    <t>1,000mL単位（一部1本単位の製剤あり）</t>
    <rPh sb="17" eb="19">
      <t>セイザイ</t>
    </rPh>
    <phoneticPr fontId="2"/>
  </si>
  <si>
    <t>点鼻液</t>
    <rPh sb="0" eb="3">
      <t>テンビエキ</t>
    </rPh>
    <phoneticPr fontId="2"/>
  </si>
  <si>
    <t>貼付剤</t>
    <rPh sb="0" eb="2">
      <t>チョウフ</t>
    </rPh>
    <rPh sb="2" eb="3">
      <t>ザイ</t>
    </rPh>
    <phoneticPr fontId="2"/>
  </si>
  <si>
    <t>1,000枚単位</t>
    <rPh sb="5" eb="6">
      <t>マイ</t>
    </rPh>
    <rPh sb="6" eb="8">
      <t>タンイ</t>
    </rPh>
    <phoneticPr fontId="2"/>
  </si>
  <si>
    <t>軟膏・クリーム剤</t>
    <rPh sb="0" eb="2">
      <t>ナンコウ</t>
    </rPh>
    <rPh sb="7" eb="8">
      <t>ザイ</t>
    </rPh>
    <phoneticPr fontId="2"/>
  </si>
  <si>
    <t>【様式４】、【様式４－２】</t>
    <rPh sb="1" eb="3">
      <t>ヨウシキ</t>
    </rPh>
    <rPh sb="7" eb="9">
      <t>ヨウシキ</t>
    </rPh>
    <phoneticPr fontId="2"/>
  </si>
  <si>
    <t>更新日：</t>
    <rPh sb="0" eb="3">
      <t>コウシンビ</t>
    </rPh>
    <phoneticPr fontId="2"/>
  </si>
  <si>
    <t>度更新分</t>
    <rPh sb="0" eb="1">
      <t>ド</t>
    </rPh>
    <rPh sb="1" eb="3">
      <t>コウシン</t>
    </rPh>
    <rPh sb="3" eb="4">
      <t>ブン</t>
    </rPh>
    <phoneticPr fontId="2"/>
  </si>
  <si>
    <t>供給計画に対する
実績の指数</t>
    <phoneticPr fontId="2"/>
  </si>
  <si>
    <t>薬剤
区分</t>
    <rPh sb="0" eb="2">
      <t>ヤクザイ</t>
    </rPh>
    <rPh sb="3" eb="5">
      <t>クブン</t>
    </rPh>
    <phoneticPr fontId="2"/>
  </si>
  <si>
    <t>薬価基準収載
医薬品コード</t>
    <rPh sb="0" eb="2">
      <t>ヤッカ</t>
    </rPh>
    <rPh sb="2" eb="4">
      <t>キジュン</t>
    </rPh>
    <rPh sb="4" eb="6">
      <t>シュウサイ</t>
    </rPh>
    <rPh sb="7" eb="10">
      <t>イヤクヒン</t>
    </rPh>
    <phoneticPr fontId="2"/>
  </si>
  <si>
    <t>YJコード</t>
    <phoneticPr fontId="2"/>
  </si>
  <si>
    <t>製造販売業者</t>
    <rPh sb="0" eb="4">
      <t>セイゾウハンバイ</t>
    </rPh>
    <rPh sb="4" eb="6">
      <t>ギョウシャ</t>
    </rPh>
    <phoneticPr fontId="2"/>
  </si>
  <si>
    <t>品名</t>
    <rPh sb="0" eb="2">
      <t>ヒンメイ</t>
    </rPh>
    <phoneticPr fontId="2"/>
  </si>
  <si>
    <t>直近３年間の
供給状況</t>
    <rPh sb="0" eb="2">
      <t>チョッキン</t>
    </rPh>
    <rPh sb="3" eb="5">
      <t>ネンカン</t>
    </rPh>
    <rPh sb="7" eb="11">
      <t>キョウキュウジョウキョウ</t>
    </rPh>
    <phoneticPr fontId="2"/>
  </si>
  <si>
    <t>2020年度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2"/>
  </si>
  <si>
    <t>2021年度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2"/>
  </si>
  <si>
    <t>2022年度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2"/>
  </si>
  <si>
    <t>（参考）
初年度の10％に相当する量</t>
    <rPh sb="1" eb="3">
      <t>サンコウ</t>
    </rPh>
    <rPh sb="5" eb="8">
      <t>ショネンド</t>
    </rPh>
    <rPh sb="13" eb="15">
      <t>ソウトウ</t>
    </rPh>
    <rPh sb="17" eb="18">
      <t>リョウ</t>
    </rPh>
    <phoneticPr fontId="2"/>
  </si>
  <si>
    <t>内用薬</t>
  </si>
  <si>
    <t>1141007F1012</t>
  </si>
  <si>
    <t>1141007F1209</t>
  </si>
  <si>
    <t>三和化学研究所</t>
  </si>
  <si>
    <t>アセトアミノフェン錠200mg「三和」</t>
  </si>
  <si>
    <t>⑤横這い</t>
  </si>
  <si>
    <t>1141007R2031</t>
  </si>
  <si>
    <t>アセトアミノフェンDS40％「三和」</t>
  </si>
  <si>
    <t>①増加傾向</t>
  </si>
  <si>
    <t>1141007R1086</t>
  </si>
  <si>
    <t>アセトアミノフェンDS小児用20％「三和」</t>
  </si>
  <si>
    <t>1179044F1126</t>
  </si>
  <si>
    <t>オランザピン錠2.5mg「三和」</t>
  </si>
  <si>
    <t>②減少傾向</t>
  </si>
  <si>
    <t>1179044F2017</t>
  </si>
  <si>
    <t>1179044F2122</t>
  </si>
  <si>
    <t>オランザピン錠5mg「三和」</t>
  </si>
  <si>
    <t>1179044F3013</t>
  </si>
  <si>
    <t>1179044F3129</t>
  </si>
  <si>
    <t>オランザピン錠10mg「三和」</t>
  </si>
  <si>
    <t>外用薬</t>
  </si>
  <si>
    <t>1319752Q1075</t>
  </si>
  <si>
    <t>オロパタジン点眼液0.1％「三和」</t>
  </si>
  <si>
    <t>⑤横這い</t>
    <rPh sb="1" eb="3">
      <t>ヨコバ</t>
    </rPh>
    <phoneticPr fontId="2"/>
  </si>
  <si>
    <t>2149040F1018</t>
  </si>
  <si>
    <t>2149040F1255</t>
  </si>
  <si>
    <t>カンデサルタン錠2mg「三和」</t>
  </si>
  <si>
    <t>2149040F2014</t>
  </si>
  <si>
    <t>2149040F2251</t>
  </si>
  <si>
    <t>カンデサルタン錠4mg「三和」</t>
  </si>
  <si>
    <t>2149040F3010</t>
  </si>
  <si>
    <t>2149040F3258</t>
  </si>
  <si>
    <t>カンデサルタン錠8mg「三和」</t>
  </si>
  <si>
    <t>2149040F4017</t>
  </si>
  <si>
    <t>2149040F4254</t>
  </si>
  <si>
    <t>カンデサルタン錠12mg「三和」</t>
  </si>
  <si>
    <t>3961003F1010</t>
  </si>
  <si>
    <t>3961003F1184</t>
  </si>
  <si>
    <t>グリベンクラミド錠1.25mg「三和」</t>
  </si>
  <si>
    <t>3961003F2016</t>
  </si>
  <si>
    <t>3961003F2245</t>
  </si>
  <si>
    <t>グリベンクラミド錠2.5mg「三和」</t>
  </si>
  <si>
    <t>3961008F3015</t>
  </si>
  <si>
    <t>3961008F3040</t>
  </si>
  <si>
    <t>グリメピリド錠0.5mg「三和」</t>
  </si>
  <si>
    <t>3961008F1012</t>
  </si>
  <si>
    <t>3961008F1225</t>
  </si>
  <si>
    <t>グリメピリド錠1mg「三和」</t>
  </si>
  <si>
    <t>3961008F2019</t>
  </si>
  <si>
    <t>3961008F2221</t>
  </si>
  <si>
    <t>グリメピリド錠3mg「三和」</t>
  </si>
  <si>
    <t>2649734S1015</t>
  </si>
  <si>
    <t>2649734S1155</t>
  </si>
  <si>
    <t>ジクロフェナクナトリウムテープ15mg「三和」</t>
  </si>
  <si>
    <t>2649734S2151</t>
  </si>
  <si>
    <t>ジクロフェナクナトリウムテープ30mg「三和」</t>
  </si>
  <si>
    <t>注射薬</t>
  </si>
  <si>
    <t>3999454G1026</t>
  </si>
  <si>
    <t>ダルベポエチン　アルファBS注5μgシリンジ｢三和」</t>
  </si>
  <si>
    <t>3999454G2022</t>
  </si>
  <si>
    <t>ダルベポエチン　アルファBS注10μgシリンジ｢三和」</t>
  </si>
  <si>
    <t>3999454G3029</t>
  </si>
  <si>
    <t>ダルベポエチン　アルファBS注15μgシリンジ｢三和」</t>
  </si>
  <si>
    <t>3999454G4025</t>
  </si>
  <si>
    <t>ダルベポエチン　アルファBS注20μgシリンジ｢三和」</t>
  </si>
  <si>
    <t>3999454G5021</t>
  </si>
  <si>
    <t>ダルベポエチン　アルファBS注30μgシリンジ｢三和」</t>
  </si>
  <si>
    <t>3999454G6028</t>
  </si>
  <si>
    <t>ダルベポエチン　アルファBS注40μgシリンジ｢三和」</t>
  </si>
  <si>
    <t>3999454G7024</t>
  </si>
  <si>
    <t>ダルベポエチン　アルファBS注60μgシリンジ｢三和」</t>
  </si>
  <si>
    <t>3999454G8020</t>
  </si>
  <si>
    <t>ダルベポエチン　アルファBS注120μgシリンジ｢三和」</t>
  </si>
  <si>
    <t>3999454G9027</t>
  </si>
  <si>
    <t>ダルベポエチン　アルファBS注180μgシリンジ｢三和」</t>
  </si>
  <si>
    <t>2190024F2038</t>
  </si>
  <si>
    <t>沈降炭酸カルシウム錠250mg「三和」</t>
  </si>
  <si>
    <t>2190024F1040</t>
  </si>
  <si>
    <t>沈降炭酸カルシウム錠500mg「三和」</t>
  </si>
  <si>
    <t>2149042F1017</t>
  </si>
  <si>
    <t>2149042F1165</t>
  </si>
  <si>
    <t>テルミサルタン錠20mg「三和」</t>
  </si>
  <si>
    <t>2149042F2013</t>
  </si>
  <si>
    <t>2149042F2161</t>
  </si>
  <si>
    <t>テルミサルタン錠40mg「三和」</t>
  </si>
  <si>
    <t>2149042F3010</t>
  </si>
  <si>
    <t>2149042F3168</t>
  </si>
  <si>
    <t>テルミサルタン錠80mg「三和」</t>
  </si>
  <si>
    <t>2171014G1011</t>
  </si>
  <si>
    <t>2171014G1275</t>
  </si>
  <si>
    <t>ニフェジピンL錠10mg「三和」</t>
  </si>
  <si>
    <t>2171014G2018</t>
  </si>
  <si>
    <t>2171014G2310</t>
  </si>
  <si>
    <t>ニフェジピンL錠20mg「三和」</t>
  </si>
  <si>
    <t>2171014G3120</t>
  </si>
  <si>
    <t>ニフェジピンCR錠10mg「三和」</t>
  </si>
  <si>
    <t>2171014G4010</t>
  </si>
  <si>
    <t>2171014G4126</t>
  </si>
  <si>
    <t>ニフェジピンCR錠20mg「三和」</t>
  </si>
  <si>
    <t>2171014G5017</t>
  </si>
  <si>
    <t>2171014G5122</t>
  </si>
  <si>
    <t>ニフェジピンCR錠40mg「三和」</t>
  </si>
  <si>
    <t>2171403A1013</t>
    <phoneticPr fontId="2"/>
  </si>
  <si>
    <t>2171403A1048</t>
    <phoneticPr fontId="2"/>
  </si>
  <si>
    <t>バソレーター注1mg</t>
    <phoneticPr fontId="2"/>
  </si>
  <si>
    <t>2171403A2010</t>
    <phoneticPr fontId="2"/>
  </si>
  <si>
    <t>2171403A2044</t>
    <phoneticPr fontId="2"/>
  </si>
  <si>
    <t>バソレーター注5mg</t>
    <phoneticPr fontId="2"/>
  </si>
  <si>
    <t>2171403A3016</t>
    <phoneticPr fontId="2"/>
  </si>
  <si>
    <t>2171403A3059</t>
    <phoneticPr fontId="2"/>
  </si>
  <si>
    <t>バソレーター注25mg</t>
    <phoneticPr fontId="2"/>
  </si>
  <si>
    <t>2171403A4012</t>
    <phoneticPr fontId="2"/>
  </si>
  <si>
    <t>2171403A4039</t>
    <phoneticPr fontId="2"/>
  </si>
  <si>
    <t>バソレーター注50mg</t>
    <phoneticPr fontId="2"/>
  </si>
  <si>
    <t>6250019F1241</t>
  </si>
  <si>
    <t>バラシクロビル錠500mg「三和」</t>
  </si>
  <si>
    <t>2189016F1010</t>
  </si>
  <si>
    <t>2189016F1150</t>
  </si>
  <si>
    <t>ピタバスタチンCa錠1mg「三和」</t>
  </si>
  <si>
    <t>2189016F2156</t>
  </si>
  <si>
    <t>ピタバスタチンCa錠2mg「三和」</t>
  </si>
  <si>
    <t>2189016F3195</t>
  </si>
  <si>
    <t>ピタバスタチンCa錠4mg「三和」</t>
  </si>
  <si>
    <t>1329707Q1289</t>
  </si>
  <si>
    <t>フルチカゾン点鼻液50μg「三和」28噴霧用</t>
  </si>
  <si>
    <t>1329707Q3230</t>
  </si>
  <si>
    <t>フルチカゾン点鼻液50μg「三和」56噴霧用</t>
  </si>
  <si>
    <t>1179023F1035</t>
  </si>
  <si>
    <t>ベタナミン錠10mg</t>
  </si>
  <si>
    <t>1179023F2023</t>
  </si>
  <si>
    <t>ベタナミン錠25mg</t>
  </si>
  <si>
    <t>1179023F3020</t>
  </si>
  <si>
    <t>ベタナミン錠50mg</t>
  </si>
  <si>
    <t>2190016D1036</t>
  </si>
  <si>
    <t>ポリスチレンスルホン酸Ca顆粒89.29％
分包5.6g「三和」</t>
  </si>
  <si>
    <t>2190016Q2034</t>
  </si>
  <si>
    <t>ポリスチレンスルホン酸Ca経口ゼリー20％
分包25g「三和」</t>
  </si>
  <si>
    <t>3962002F2019</t>
  </si>
  <si>
    <t>3962002F2078</t>
  </si>
  <si>
    <t>メトホルミン塩酸塩錠250mgMT「三和」</t>
  </si>
  <si>
    <t>3962002F3015</t>
  </si>
  <si>
    <t>3962002F3074</t>
  </si>
  <si>
    <t>メトホルミン塩酸塩錠500mgMT「三和」</t>
  </si>
  <si>
    <t>4490026F3209</t>
  </si>
  <si>
    <t>モンテルカスト錠5mg「三和」</t>
  </si>
  <si>
    <t>4490026F2016</t>
  </si>
  <si>
    <t>4490026F2229</t>
  </si>
  <si>
    <t>モンテルカスト錠10mg「三和」</t>
  </si>
  <si>
    <t>4490026F1010</t>
  </si>
  <si>
    <t>4490026F1206</t>
  </si>
  <si>
    <t>モンテルカストチュアブル錠5mg「三和」</t>
  </si>
  <si>
    <t>3999001Q6029</t>
  </si>
  <si>
    <t>ラグノスNF経口ゼリー分包12ｇ</t>
  </si>
  <si>
    <t>1319739Q1010</t>
  </si>
  <si>
    <t>1319739Q1169</t>
  </si>
  <si>
    <t>ラタノプロスト点眼液0.005%「三和」</t>
  </si>
  <si>
    <t>1319746Q1010</t>
  </si>
  <si>
    <t>1319746Q1061</t>
  </si>
  <si>
    <t>レボカバスチン塩酸塩点眼液0．025％「三和」</t>
  </si>
  <si>
    <t>1149019F1013</t>
  </si>
  <si>
    <t>1149019F1617</t>
  </si>
  <si>
    <t>ロキソプロフェンNa錠60mg「三和」</t>
  </si>
  <si>
    <t>2649735S2016</t>
  </si>
  <si>
    <t>2649735S2156</t>
  </si>
  <si>
    <t>ロキソプロフェンNaテープ50mg「三和」</t>
  </si>
  <si>
    <t>2649735S3152</t>
  </si>
  <si>
    <t>ロキソプロフェンNaテープ100mg「三和」</t>
  </si>
  <si>
    <t>2649735S1087</t>
  </si>
  <si>
    <t>ロキソプロフェンNaパップ100mg「三和」</t>
  </si>
  <si>
    <t>2149110F1236</t>
    <phoneticPr fontId="2"/>
  </si>
  <si>
    <t>2149110F1236</t>
  </si>
  <si>
    <t>ロサルヒド配合錠LD「三和」</t>
  </si>
  <si>
    <t>2149110F2070</t>
  </si>
  <si>
    <t>ロサルヒド配合錠HD「三和」</t>
  </si>
  <si>
    <t>2189017F1014</t>
  </si>
  <si>
    <t>2189017F1170</t>
  </si>
  <si>
    <t>ロスバスタチン錠2.5mg「三和」</t>
  </si>
  <si>
    <t>2189017F2010</t>
  </si>
  <si>
    <t>2189017F2177</t>
  </si>
  <si>
    <t>ロスバスタチン錠5mg「三和」</t>
  </si>
  <si>
    <t>2189017F3017</t>
  </si>
  <si>
    <t>2189017F3157</t>
  </si>
  <si>
    <t>ロスバスタチンOD錠2.5mg「三和」</t>
  </si>
  <si>
    <t>2189017F4013</t>
  </si>
  <si>
    <t>2189017F4153</t>
  </si>
  <si>
    <t>ロスバスタチンOD錠5mg「三和」</t>
  </si>
  <si>
    <t>2139001Q1039</t>
  </si>
  <si>
    <t>イソソルビド内服ゼリー70%分包20g「日医工」</t>
  </si>
  <si>
    <t>2139001Q2035</t>
  </si>
  <si>
    <t xml:space="preserve">イソソルビド内服ゼリー70%分包30g「日医工」 </t>
  </si>
  <si>
    <t>2491001M3044</t>
  </si>
  <si>
    <t>カルナクリンカプセル25</t>
  </si>
  <si>
    <t>2491001F5056</t>
  </si>
  <si>
    <t>カルナクリン錠25</t>
  </si>
  <si>
    <t>2491001F6060</t>
  </si>
  <si>
    <t>カルナクリン錠50</t>
  </si>
  <si>
    <t>2134001X1010</t>
  </si>
  <si>
    <t>2134001X1029</t>
  </si>
  <si>
    <t>ダイアモックス末</t>
  </si>
  <si>
    <t>2134002F1109</t>
  </si>
  <si>
    <t>ダイアモックス錠250mg</t>
  </si>
  <si>
    <t>2134400D1039</t>
  </si>
  <si>
    <t>ダイアモックス注射用500mg</t>
  </si>
  <si>
    <t>2171403A1013</t>
  </si>
  <si>
    <t>2171403A1048</t>
  </si>
  <si>
    <t>バソレーター注1mg</t>
  </si>
  <si>
    <t>2171403A2010</t>
  </si>
  <si>
    <t>2171403A2044</t>
  </si>
  <si>
    <t>バソレーター注5mg</t>
  </si>
  <si>
    <t>2171403A3016</t>
  </si>
  <si>
    <t>2171403A3059</t>
  </si>
  <si>
    <t>バソレーター注25mg</t>
  </si>
  <si>
    <t>2171403A4012</t>
  </si>
  <si>
    <t>2171403A4039</t>
  </si>
  <si>
    <t>バソレーター注50mg</t>
  </si>
  <si>
    <t>3999001Q6010</t>
  </si>
  <si>
    <t>2139001Q1012</t>
  </si>
  <si>
    <t>2139001Q2019</t>
  </si>
  <si>
    <t>2023年度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2"/>
  </si>
  <si>
    <t>2024年度
供給実績数量</t>
    <rPh sb="4" eb="6">
      <t>ネンド</t>
    </rPh>
    <rPh sb="7" eb="9">
      <t>キョウキュウ</t>
    </rPh>
    <rPh sb="9" eb="11">
      <t>ジッセキ</t>
    </rPh>
    <rPh sb="11" eb="13">
      <t>スウリョウ</t>
    </rPh>
    <phoneticPr fontId="2"/>
  </si>
  <si>
    <t>⑤横ばい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</si>
</sst>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yyyy&quot;年&quot;m&quot;月&quot;;@"/>
  </numFmts>
  <fonts count="9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2"/>
      <color theme="1"/>
      <name val="メイリオ"/>
      <family val="3"/>
      <charset val="128"/>
    </font>
    <font>
      <sz val="12"/>
      <color theme="1"/>
      <name val="メイリオ"/>
      <family val="3"/>
      <charset val="128"/>
    </font>
    <font>
      <b/>
      <sz val="12"/>
      <color rgb="FFFF0000"/>
      <name val="メイリオ"/>
      <family val="3"/>
      <charset val="128"/>
    </font>
    <font>
      <sz val="12"/>
      <name val="メイリオ"/>
      <family val="3"/>
      <charset val="128"/>
    </font>
    <font>
      <sz val="11"/>
      <color theme="1"/>
      <name val="メイリオ"/>
      <family val="3"/>
      <charset val="128"/>
    </font>
    <font>
      <sz val="11"/>
      <name val="メイリオ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00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38" fontId="4" fillId="0" borderId="0" xfId="1" applyFont="1" applyAlignment="1">
      <alignment horizontal="right" vertical="center"/>
    </xf>
    <xf numFmtId="38" fontId="4" fillId="0" borderId="0" xfId="1" applyFont="1" applyAlignment="1">
      <alignment horizontal="right" vertical="center" wrapText="1"/>
    </xf>
    <xf numFmtId="0" fontId="4" fillId="0" borderId="9" xfId="0" applyFont="1" applyBorder="1" applyAlignment="1">
      <alignment horizontal="right" vertical="center"/>
    </xf>
    <xf numFmtId="31" fontId="4" fillId="0" borderId="8" xfId="0" applyNumberFormat="1" applyFont="1" applyBorder="1" applyAlignment="1">
      <alignment horizontal="left" vertical="center"/>
    </xf>
    <xf numFmtId="177" fontId="6" fillId="5" borderId="7" xfId="1" applyNumberFormat="1" applyFont="1" applyFill="1" applyBorder="1" applyAlignment="1">
      <alignment horizontal="right" vertical="center"/>
    </xf>
    <xf numFmtId="177" fontId="6" fillId="2" borderId="3" xfId="1" applyNumberFormat="1" applyFont="1" applyFill="1" applyBorder="1" applyAlignment="1">
      <alignment horizontal="center" vertical="center" wrapText="1"/>
    </xf>
    <xf numFmtId="177" fontId="6" fillId="2" borderId="1" xfId="1" applyNumberFormat="1" applyFont="1" applyFill="1" applyBorder="1" applyAlignment="1">
      <alignment horizontal="center" vertical="center" wrapText="1"/>
    </xf>
    <xf numFmtId="177" fontId="6" fillId="2" borderId="6" xfId="1" applyNumberFormat="1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5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 wrapText="1"/>
    </xf>
    <xf numFmtId="38" fontId="4" fillId="4" borderId="4" xfId="1" applyFont="1" applyFill="1" applyBorder="1" applyAlignment="1">
      <alignment horizontal="center" vertical="center" wrapText="1"/>
    </xf>
    <xf numFmtId="176" fontId="4" fillId="0" borderId="0" xfId="1" applyNumberFormat="1" applyFont="1" applyAlignment="1">
      <alignment horizontal="right" vertical="center"/>
    </xf>
    <xf numFmtId="176" fontId="4" fillId="0" borderId="0" xfId="1" applyNumberFormat="1" applyFont="1" applyAlignment="1">
      <alignment horizontal="right" vertical="center" wrapText="1"/>
    </xf>
    <xf numFmtId="38" fontId="6" fillId="5" borderId="0" xfId="1" applyFont="1" applyFill="1" applyAlignment="1">
      <alignment horizontal="left" vertical="center"/>
    </xf>
    <xf numFmtId="40" fontId="4" fillId="0" borderId="0" xfId="1" applyNumberFormat="1" applyFont="1" applyAlignment="1">
      <alignment horizontal="right" vertical="center"/>
    </xf>
    <xf numFmtId="40" fontId="4" fillId="0" borderId="0" xfId="1" applyNumberFormat="1" applyFont="1" applyAlignment="1">
      <alignment horizontal="right" vertical="center" wrapText="1"/>
    </xf>
    <xf numFmtId="38" fontId="4" fillId="0" borderId="10" xfId="1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176" fontId="4" fillId="0" borderId="10" xfId="1" applyNumberFormat="1" applyFont="1" applyBorder="1" applyAlignment="1">
      <alignment horizontal="right" vertical="center"/>
    </xf>
    <xf numFmtId="40" fontId="4" fillId="0" borderId="10" xfId="1" applyNumberFormat="1" applyFont="1" applyBorder="1" applyAlignment="1">
      <alignment horizontal="right" vertical="center"/>
    </xf>
    <xf numFmtId="177" fontId="4" fillId="2" borderId="4" xfId="1" applyNumberFormat="1" applyFont="1" applyFill="1" applyBorder="1" applyAlignment="1">
      <alignment horizontal="center" vertical="center" shrinkToFit="1"/>
    </xf>
    <xf numFmtId="177" fontId="4" fillId="2" borderId="11" xfId="1" applyNumberFormat="1" applyFont="1" applyFill="1" applyBorder="1" applyAlignment="1">
      <alignment horizontal="center" vertical="center" shrinkToFit="1"/>
    </xf>
    <xf numFmtId="0" fontId="4" fillId="0" borderId="0" xfId="0" applyFont="1" applyAlignment="1">
      <alignment vertical="center" shrinkToFit="1"/>
    </xf>
    <xf numFmtId="38" fontId="6" fillId="5" borderId="0" xfId="1" applyFont="1" applyFill="1" applyBorder="1" applyAlignment="1">
      <alignment horizontal="left" vertical="center"/>
    </xf>
    <xf numFmtId="177" fontId="4" fillId="5" borderId="7" xfId="1" applyNumberFormat="1" applyFont="1" applyFill="1" applyBorder="1" applyAlignment="1">
      <alignment horizontal="right" vertical="center"/>
    </xf>
    <xf numFmtId="0" fontId="7" fillId="5" borderId="4" xfId="0" applyFont="1" applyFill="1" applyBorder="1" applyAlignment="1">
      <alignment horizontal="center" vertical="center" wrapText="1"/>
    </xf>
    <xf numFmtId="0" fontId="7" fillId="5" borderId="5" xfId="0" applyFont="1" applyFill="1" applyBorder="1" applyAlignment="1">
      <alignment horizontal="center" vertical="center" wrapText="1"/>
    </xf>
    <xf numFmtId="0" fontId="7" fillId="5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 wrapText="1"/>
    </xf>
    <xf numFmtId="38" fontId="7" fillId="4" borderId="4" xfId="1" applyFont="1" applyFill="1" applyBorder="1" applyAlignment="1">
      <alignment horizontal="center" vertical="center" wrapText="1"/>
    </xf>
    <xf numFmtId="177" fontId="7" fillId="2" borderId="4" xfId="1" applyNumberFormat="1" applyFont="1" applyFill="1" applyBorder="1" applyAlignment="1">
      <alignment horizontal="center" vertical="center" wrapText="1"/>
    </xf>
    <xf numFmtId="177" fontId="7" fillId="2" borderId="11" xfId="1" applyNumberFormat="1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177" fontId="8" fillId="2" borderId="3" xfId="1" applyNumberFormat="1" applyFont="1" applyFill="1" applyBorder="1" applyAlignment="1">
      <alignment horizontal="center" vertical="center" wrapText="1"/>
    </xf>
    <xf numFmtId="177" fontId="8" fillId="2" borderId="1" xfId="1" applyNumberFormat="1" applyFont="1" applyFill="1" applyBorder="1" applyAlignment="1">
      <alignment horizontal="center" vertical="center" wrapText="1"/>
    </xf>
    <xf numFmtId="177" fontId="8" fillId="2" borderId="6" xfId="1" applyNumberFormat="1" applyFont="1" applyFill="1" applyBorder="1" applyAlignment="1">
      <alignment horizontal="center" vertical="center" wrapText="1"/>
    </xf>
    <xf numFmtId="38" fontId="4" fillId="0" borderId="1" xfId="1" applyFont="1" applyFill="1" applyBorder="1" applyAlignment="1">
      <alignment horizontal="right" vertical="center" shrinkToFit="1"/>
    </xf>
    <xf numFmtId="176" fontId="4" fillId="0" borderId="3" xfId="1" applyNumberFormat="1" applyFont="1" applyFill="1" applyBorder="1" applyAlignment="1">
      <alignment horizontal="right" vertical="center" shrinkToFit="1"/>
    </xf>
    <xf numFmtId="176" fontId="4" fillId="0" borderId="12" xfId="1" applyNumberFormat="1" applyFont="1" applyFill="1" applyBorder="1" applyAlignment="1">
      <alignment horizontal="right" vertical="center" shrinkToFit="1"/>
    </xf>
    <xf numFmtId="38" fontId="7" fillId="0" borderId="0" xfId="1" applyFont="1" applyAlignment="1">
      <alignment horizontal="right" vertical="center"/>
    </xf>
    <xf numFmtId="38" fontId="4" fillId="0" borderId="0" xfId="1" applyFont="1" applyAlignment="1">
      <alignment horizontal="right" vertical="center" shrinkToFit="1"/>
    </xf>
    <xf numFmtId="176" fontId="4" fillId="0" borderId="0" xfId="1" applyNumberFormat="1" applyFont="1" applyAlignment="1">
      <alignment horizontal="right" vertical="center" shrinkToFit="1"/>
    </xf>
    <xf numFmtId="176" fontId="4" fillId="0" borderId="2" xfId="1" applyNumberFormat="1" applyFont="1" applyFill="1" applyBorder="1" applyAlignment="1">
      <alignment horizontal="right" vertical="center" shrinkToFit="1"/>
    </xf>
    <xf numFmtId="0" fontId="7" fillId="0" borderId="1" xfId="0" applyFont="1" applyBorder="1">
      <alignment vertical="center"/>
    </xf>
    <xf numFmtId="0" fontId="7" fillId="6" borderId="1" xfId="0" applyFont="1" applyFill="1" applyBorder="1">
      <alignment vertical="center"/>
    </xf>
    <xf numFmtId="0" fontId="4" fillId="0" borderId="1" xfId="0" applyFont="1" applyFill="1" applyBorder="1" applyAlignment="1">
      <alignment vertical="center" shrinkToFit="1"/>
    </xf>
    <xf numFmtId="38" fontId="4" fillId="0" borderId="3" xfId="1" applyFont="1" applyFill="1" applyBorder="1" applyAlignment="1">
      <alignment horizontal="right" vertical="center" shrinkToFit="1"/>
    </xf>
    <xf numFmtId="0" fontId="4" fillId="0" borderId="1" xfId="0" applyFont="1" applyBorder="1" applyAlignment="1">
      <alignment vertical="center" shrinkToFit="1"/>
    </xf>
    <xf numFmtId="38" fontId="4" fillId="0" borderId="1" xfId="1" applyFont="1" applyBorder="1" applyAlignment="1">
      <alignment horizontal="right" vertical="center" shrinkToFit="1"/>
    </xf>
    <xf numFmtId="38" fontId="4" fillId="0" borderId="3" xfId="1" applyFont="1" applyBorder="1" applyAlignment="1">
      <alignment horizontal="right" vertical="center" shrinkToFit="1"/>
    </xf>
    <xf numFmtId="0" fontId="5" fillId="0" borderId="0" xfId="0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31" fontId="6" fillId="0" borderId="8" xfId="0" applyNumberFormat="1" applyFont="1" applyBorder="1" applyAlignment="1">
      <alignment horizontal="left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1E9DCD9-FE4E-4855-A672-5DF616549D0E}">
  <sheetPr>
    <tabColor theme="9" tint="0.59999389629810485"/>
  </sheetPr>
  <dimension ref="A1:B8"/>
  <sheetViews>
    <sheetView zoomScale="145" zoomScaleNormal="145" workbookViewId="0">
      <selection activeCell="G16" sqref="G16"/>
    </sheetView>
  </sheetViews>
  <sheetFormatPr defaultColWidth="9" defaultRowHeight="17.399999999999999" x14ac:dyDescent="0.45"/>
  <cols>
    <col min="1" max="1" width="21.19921875" style="37" customWidth="1"/>
    <col min="2" max="2" width="37" style="37" bestFit="1" customWidth="1"/>
    <col min="3" max="16384" width="9" style="37"/>
  </cols>
  <sheetData>
    <row r="1" spans="1:2" x14ac:dyDescent="0.45">
      <c r="A1" s="37" t="s">
        <v>0</v>
      </c>
    </row>
    <row r="2" spans="1:2" x14ac:dyDescent="0.45">
      <c r="A2" s="48" t="s">
        <v>1</v>
      </c>
      <c r="B2" s="49" t="s">
        <v>2</v>
      </c>
    </row>
    <row r="3" spans="1:2" x14ac:dyDescent="0.45">
      <c r="A3" s="48" t="s">
        <v>3</v>
      </c>
      <c r="B3" s="49" t="s">
        <v>4</v>
      </c>
    </row>
    <row r="4" spans="1:2" x14ac:dyDescent="0.45">
      <c r="A4" s="48" t="s">
        <v>5</v>
      </c>
      <c r="B4" s="49" t="s">
        <v>6</v>
      </c>
    </row>
    <row r="5" spans="1:2" x14ac:dyDescent="0.45">
      <c r="A5" s="48" t="s">
        <v>7</v>
      </c>
      <c r="B5" s="49" t="s">
        <v>8</v>
      </c>
    </row>
    <row r="6" spans="1:2" x14ac:dyDescent="0.45">
      <c r="A6" s="48" t="s">
        <v>9</v>
      </c>
      <c r="B6" s="49" t="s">
        <v>6</v>
      </c>
    </row>
    <row r="7" spans="1:2" x14ac:dyDescent="0.45">
      <c r="A7" s="48" t="s">
        <v>10</v>
      </c>
      <c r="B7" s="49" t="s">
        <v>11</v>
      </c>
    </row>
    <row r="8" spans="1:2" x14ac:dyDescent="0.45">
      <c r="A8" s="48" t="s">
        <v>12</v>
      </c>
      <c r="B8" s="49" t="s">
        <v>4</v>
      </c>
    </row>
  </sheetData>
  <phoneticPr fontId="2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AFD4C0F-BD87-4D84-8FF5-5DF582AFCD57}">
  <sheetPr>
    <tabColor theme="5" tint="0.79998168889431442"/>
    <pageSetUpPr fitToPage="1"/>
  </sheetPr>
  <dimension ref="B1:Q84"/>
  <sheetViews>
    <sheetView showGridLines="0" zoomScale="70" zoomScaleNormal="70" workbookViewId="0">
      <pane xSplit="6" ySplit="4" topLeftCell="G5" activePane="bottomRight" state="frozen"/>
      <selection pane="topRight" activeCell="O16" sqref="O16"/>
      <selection pane="bottomLeft" activeCell="O16" sqref="O16"/>
      <selection pane="bottomRight" activeCell="I3" sqref="I3"/>
    </sheetView>
  </sheetViews>
  <sheetFormatPr defaultColWidth="8.69921875" defaultRowHeight="19.2" x14ac:dyDescent="0.45"/>
  <cols>
    <col min="1" max="1" width="4.59765625" style="2" customWidth="1"/>
    <col min="2" max="2" width="9" style="2" customWidth="1"/>
    <col min="3" max="3" width="17.59765625" style="2" customWidth="1"/>
    <col min="4" max="4" width="16.59765625" style="2" customWidth="1"/>
    <col min="5" max="5" width="16.5" style="2" customWidth="1"/>
    <col min="6" max="6" width="55.69921875" style="2" customWidth="1"/>
    <col min="7" max="7" width="14.19921875" style="2" bestFit="1" customWidth="1"/>
    <col min="8" max="10" width="15.19921875" style="3" bestFit="1" customWidth="1"/>
    <col min="11" max="11" width="14.59765625" style="3" customWidth="1"/>
    <col min="12" max="13" width="16.59765625" style="3" customWidth="1"/>
    <col min="14" max="14" width="16.59765625" style="4" customWidth="1"/>
    <col min="15" max="17" width="16.59765625" style="3" customWidth="1"/>
    <col min="18" max="16384" width="8.69921875" style="2"/>
  </cols>
  <sheetData>
    <row r="1" spans="2:17" ht="19.8" thickBot="1" x14ac:dyDescent="0.5">
      <c r="B1" s="1" t="s">
        <v>13</v>
      </c>
      <c r="Q1" s="55"/>
    </row>
    <row r="2" spans="2:17" ht="19.8" thickBot="1" x14ac:dyDescent="0.5">
      <c r="B2" s="5" t="s">
        <v>14</v>
      </c>
      <c r="C2" s="6">
        <v>45473</v>
      </c>
      <c r="L2" s="7">
        <v>45200</v>
      </c>
      <c r="M2" s="28" t="s">
        <v>15</v>
      </c>
      <c r="Q2" s="22"/>
    </row>
    <row r="3" spans="2:17" s="37" customFormat="1" ht="34.799999999999997" x14ac:dyDescent="0.45">
      <c r="H3" s="44"/>
      <c r="I3" s="44"/>
      <c r="J3" s="44"/>
      <c r="K3" s="44"/>
      <c r="L3" s="38" t="s">
        <v>16</v>
      </c>
      <c r="M3" s="39" t="s">
        <v>16</v>
      </c>
      <c r="N3" s="39" t="s">
        <v>16</v>
      </c>
      <c r="O3" s="39" t="s">
        <v>16</v>
      </c>
      <c r="P3" s="39" t="s">
        <v>16</v>
      </c>
      <c r="Q3" s="40" t="s">
        <v>16</v>
      </c>
    </row>
    <row r="4" spans="2:17" ht="116.25" customHeight="1" thickBot="1" x14ac:dyDescent="0.5">
      <c r="B4" s="11" t="s">
        <v>17</v>
      </c>
      <c r="C4" s="12" t="s">
        <v>18</v>
      </c>
      <c r="D4" s="13" t="s">
        <v>19</v>
      </c>
      <c r="E4" s="13" t="s">
        <v>20</v>
      </c>
      <c r="F4" s="11" t="s">
        <v>21</v>
      </c>
      <c r="G4" s="14" t="s">
        <v>22</v>
      </c>
      <c r="H4" s="15" t="s">
        <v>23</v>
      </c>
      <c r="I4" s="15" t="s">
        <v>24</v>
      </c>
      <c r="J4" s="15" t="s">
        <v>25</v>
      </c>
      <c r="K4" s="15" t="s">
        <v>26</v>
      </c>
      <c r="L4" s="25">
        <f>L2-180</f>
        <v>45020</v>
      </c>
      <c r="M4" s="25">
        <f>L4+31</f>
        <v>45051</v>
      </c>
      <c r="N4" s="25">
        <f>L4+62</f>
        <v>45082</v>
      </c>
      <c r="O4" s="25">
        <f>L4+93</f>
        <v>45113</v>
      </c>
      <c r="P4" s="25">
        <f>L4+124</f>
        <v>45144</v>
      </c>
      <c r="Q4" s="26">
        <f>L4+155</f>
        <v>45175</v>
      </c>
    </row>
    <row r="5" spans="2:17" s="27" customFormat="1" ht="19.8" thickTop="1" x14ac:dyDescent="0.45">
      <c r="B5" s="50" t="s">
        <v>27</v>
      </c>
      <c r="C5" s="50" t="s">
        <v>28</v>
      </c>
      <c r="D5" s="50" t="s">
        <v>29</v>
      </c>
      <c r="E5" s="50" t="s">
        <v>30</v>
      </c>
      <c r="F5" s="50" t="s">
        <v>31</v>
      </c>
      <c r="G5" s="50" t="s">
        <v>32</v>
      </c>
      <c r="H5" s="41">
        <v>42518100</v>
      </c>
      <c r="I5" s="41">
        <v>59172700</v>
      </c>
      <c r="J5" s="41">
        <v>57831500</v>
      </c>
      <c r="K5" s="51">
        <v>4251810</v>
      </c>
      <c r="L5" s="42">
        <v>1.6037337697293339</v>
      </c>
      <c r="M5" s="42">
        <v>0.36000604073179149</v>
      </c>
      <c r="N5" s="42">
        <v>0.72072052543732257</v>
      </c>
      <c r="O5" s="42">
        <v>0.60950601665244641</v>
      </c>
      <c r="P5" s="42">
        <v>0.8087552992121686</v>
      </c>
      <c r="Q5" s="43">
        <v>0.8654527696386215</v>
      </c>
    </row>
    <row r="6" spans="2:17" s="27" customFormat="1" x14ac:dyDescent="0.45">
      <c r="B6" s="50" t="s">
        <v>27</v>
      </c>
      <c r="C6" s="50" t="s">
        <v>33</v>
      </c>
      <c r="D6" s="50" t="s">
        <v>33</v>
      </c>
      <c r="E6" s="50" t="s">
        <v>30</v>
      </c>
      <c r="F6" s="50" t="s">
        <v>34</v>
      </c>
      <c r="G6" s="50" t="s">
        <v>35</v>
      </c>
      <c r="H6" s="41">
        <v>2263700</v>
      </c>
      <c r="I6" s="41">
        <v>3618800</v>
      </c>
      <c r="J6" s="41">
        <v>4428900</v>
      </c>
      <c r="K6" s="51">
        <v>226370</v>
      </c>
      <c r="L6" s="42">
        <v>1.721584699453552</v>
      </c>
      <c r="M6" s="42">
        <v>0.53432032301480481</v>
      </c>
      <c r="N6" s="42">
        <v>1.1115853658536585</v>
      </c>
      <c r="O6" s="42">
        <v>0.85075637841499208</v>
      </c>
      <c r="P6" s="42">
        <v>1.1108483594442802</v>
      </c>
      <c r="Q6" s="43">
        <v>1.3117631647891015</v>
      </c>
    </row>
    <row r="7" spans="2:17" s="27" customFormat="1" x14ac:dyDescent="0.45">
      <c r="B7" s="50" t="s">
        <v>27</v>
      </c>
      <c r="C7" s="50" t="s">
        <v>36</v>
      </c>
      <c r="D7" s="50" t="s">
        <v>36</v>
      </c>
      <c r="E7" s="50" t="s">
        <v>30</v>
      </c>
      <c r="F7" s="50" t="s">
        <v>37</v>
      </c>
      <c r="G7" s="50" t="s">
        <v>35</v>
      </c>
      <c r="H7" s="41">
        <v>344400</v>
      </c>
      <c r="I7" s="41">
        <v>701000</v>
      </c>
      <c r="J7" s="41">
        <v>1036500</v>
      </c>
      <c r="K7" s="51">
        <v>34440</v>
      </c>
      <c r="L7" s="42">
        <v>2.6893939393939394</v>
      </c>
      <c r="M7" s="42">
        <v>0.90072202166064985</v>
      </c>
      <c r="N7" s="42">
        <v>1.601410934744268</v>
      </c>
      <c r="O7" s="42">
        <v>0.91155778894472361</v>
      </c>
      <c r="P7" s="42">
        <v>1.5165562913907285</v>
      </c>
      <c r="Q7" s="43">
        <v>1.2898395721925133</v>
      </c>
    </row>
    <row r="8" spans="2:17" s="27" customFormat="1" x14ac:dyDescent="0.45">
      <c r="B8" s="50" t="s">
        <v>27</v>
      </c>
      <c r="C8" s="50" t="s">
        <v>38</v>
      </c>
      <c r="D8" s="50" t="s">
        <v>38</v>
      </c>
      <c r="E8" s="50" t="s">
        <v>30</v>
      </c>
      <c r="F8" s="50" t="s">
        <v>39</v>
      </c>
      <c r="G8" s="50" t="s">
        <v>40</v>
      </c>
      <c r="H8" s="41">
        <v>246400</v>
      </c>
      <c r="I8" s="41">
        <v>293500</v>
      </c>
      <c r="J8" s="41">
        <v>263500</v>
      </c>
      <c r="K8" s="51">
        <v>24640</v>
      </c>
      <c r="L8" s="42">
        <v>1.2669683257918551</v>
      </c>
      <c r="M8" s="42">
        <v>0.64253393665158376</v>
      </c>
      <c r="N8" s="42">
        <v>0.81447963800904977</v>
      </c>
      <c r="O8" s="42">
        <v>0.74660633484162897</v>
      </c>
      <c r="P8" s="42">
        <v>0.82352941176470584</v>
      </c>
      <c r="Q8" s="43">
        <v>0.89592760180995479</v>
      </c>
    </row>
    <row r="9" spans="2:17" s="27" customFormat="1" x14ac:dyDescent="0.45">
      <c r="B9" s="50" t="s">
        <v>27</v>
      </c>
      <c r="C9" s="50" t="s">
        <v>41</v>
      </c>
      <c r="D9" s="50" t="s">
        <v>42</v>
      </c>
      <c r="E9" s="50" t="s">
        <v>30</v>
      </c>
      <c r="F9" s="50" t="s">
        <v>43</v>
      </c>
      <c r="G9" s="50" t="s">
        <v>40</v>
      </c>
      <c r="H9" s="41">
        <v>248700</v>
      </c>
      <c r="I9" s="41">
        <v>329800</v>
      </c>
      <c r="J9" s="41">
        <v>271700</v>
      </c>
      <c r="K9" s="51">
        <v>24870</v>
      </c>
      <c r="L9" s="42">
        <v>1.1991525423728813</v>
      </c>
      <c r="M9" s="42">
        <v>0.63559322033898302</v>
      </c>
      <c r="N9" s="42">
        <v>0.90254237288135597</v>
      </c>
      <c r="O9" s="42">
        <v>0.88983050847457623</v>
      </c>
      <c r="P9" s="42">
        <v>0.88983050847457623</v>
      </c>
      <c r="Q9" s="43">
        <v>1.0254237288135593</v>
      </c>
    </row>
    <row r="10" spans="2:17" s="27" customFormat="1" x14ac:dyDescent="0.45">
      <c r="B10" s="50" t="s">
        <v>27</v>
      </c>
      <c r="C10" s="50" t="s">
        <v>44</v>
      </c>
      <c r="D10" s="50" t="s">
        <v>45</v>
      </c>
      <c r="E10" s="50" t="s">
        <v>30</v>
      </c>
      <c r="F10" s="50" t="s">
        <v>46</v>
      </c>
      <c r="G10" s="50" t="s">
        <v>40</v>
      </c>
      <c r="H10" s="41">
        <v>199100</v>
      </c>
      <c r="I10" s="41">
        <v>258600</v>
      </c>
      <c r="J10" s="41">
        <v>233900</v>
      </c>
      <c r="K10" s="51">
        <v>19910</v>
      </c>
      <c r="L10" s="42">
        <v>1.1084905660377358</v>
      </c>
      <c r="M10" s="42">
        <v>0.56132075471698117</v>
      </c>
      <c r="N10" s="42">
        <v>0.89150943396226412</v>
      </c>
      <c r="O10" s="42">
        <v>0.92924528301886788</v>
      </c>
      <c r="P10" s="42">
        <v>0.90566037735849059</v>
      </c>
      <c r="Q10" s="43">
        <v>0.87264150943396224</v>
      </c>
    </row>
    <row r="11" spans="2:17" s="27" customFormat="1" x14ac:dyDescent="0.45">
      <c r="B11" s="50" t="s">
        <v>47</v>
      </c>
      <c r="C11" s="50" t="s">
        <v>48</v>
      </c>
      <c r="D11" s="50" t="s">
        <v>48</v>
      </c>
      <c r="E11" s="50" t="s">
        <v>30</v>
      </c>
      <c r="F11" s="50" t="s">
        <v>49</v>
      </c>
      <c r="G11" s="50" t="s">
        <v>50</v>
      </c>
      <c r="H11" s="41">
        <v>0</v>
      </c>
      <c r="I11" s="41">
        <v>327950</v>
      </c>
      <c r="J11" s="41">
        <v>176520</v>
      </c>
      <c r="K11" s="51">
        <v>0</v>
      </c>
      <c r="L11" s="42">
        <v>0</v>
      </c>
      <c r="M11" s="42">
        <v>0</v>
      </c>
      <c r="N11" s="42">
        <v>0</v>
      </c>
      <c r="O11" s="42">
        <v>0</v>
      </c>
      <c r="P11" s="42">
        <v>23.395833333333332</v>
      </c>
      <c r="Q11" s="43">
        <v>0.24702380952380953</v>
      </c>
    </row>
    <row r="12" spans="2:17" s="27" customFormat="1" x14ac:dyDescent="0.45">
      <c r="B12" s="50" t="s">
        <v>27</v>
      </c>
      <c r="C12" s="50" t="s">
        <v>51</v>
      </c>
      <c r="D12" s="50" t="s">
        <v>52</v>
      </c>
      <c r="E12" s="50" t="s">
        <v>30</v>
      </c>
      <c r="F12" s="50" t="s">
        <v>53</v>
      </c>
      <c r="G12" s="50" t="s">
        <v>40</v>
      </c>
      <c r="H12" s="41">
        <v>942700</v>
      </c>
      <c r="I12" s="41">
        <v>1418500</v>
      </c>
      <c r="J12" s="41">
        <v>1012800</v>
      </c>
      <c r="K12" s="51">
        <v>94270</v>
      </c>
      <c r="L12" s="42">
        <v>1.1183206106870229</v>
      </c>
      <c r="M12" s="42">
        <v>0.58881578947368418</v>
      </c>
      <c r="N12" s="42">
        <v>0.95793901156677186</v>
      </c>
      <c r="O12" s="42">
        <v>0.82</v>
      </c>
      <c r="P12" s="42">
        <v>0.86729362591431558</v>
      </c>
      <c r="Q12" s="43">
        <v>1.2022099447513812</v>
      </c>
    </row>
    <row r="13" spans="2:17" s="27" customFormat="1" x14ac:dyDescent="0.45">
      <c r="B13" s="50" t="s">
        <v>27</v>
      </c>
      <c r="C13" s="50" t="s">
        <v>54</v>
      </c>
      <c r="D13" s="50" t="s">
        <v>55</v>
      </c>
      <c r="E13" s="50" t="s">
        <v>30</v>
      </c>
      <c r="F13" s="50" t="s">
        <v>56</v>
      </c>
      <c r="G13" s="50" t="s">
        <v>40</v>
      </c>
      <c r="H13" s="41">
        <v>4568000</v>
      </c>
      <c r="I13" s="41">
        <v>6458100</v>
      </c>
      <c r="J13" s="41">
        <v>5572300</v>
      </c>
      <c r="K13" s="51">
        <v>456800</v>
      </c>
      <c r="L13" s="42">
        <v>1.3652574634341814</v>
      </c>
      <c r="M13" s="42">
        <v>0.48766940679848925</v>
      </c>
      <c r="N13" s="42">
        <v>0.96332622601279316</v>
      </c>
      <c r="O13" s="42">
        <v>1.0317955112219452</v>
      </c>
      <c r="P13" s="42">
        <v>0.97889850179362736</v>
      </c>
      <c r="Q13" s="43">
        <v>0.92914893617021277</v>
      </c>
    </row>
    <row r="14" spans="2:17" s="27" customFormat="1" x14ac:dyDescent="0.45">
      <c r="B14" s="50" t="s">
        <v>27</v>
      </c>
      <c r="C14" s="50" t="s">
        <v>57</v>
      </c>
      <c r="D14" s="50" t="s">
        <v>58</v>
      </c>
      <c r="E14" s="50" t="s">
        <v>30</v>
      </c>
      <c r="F14" s="50" t="s">
        <v>59</v>
      </c>
      <c r="G14" s="50" t="s">
        <v>40</v>
      </c>
      <c r="H14" s="41">
        <v>4282900</v>
      </c>
      <c r="I14" s="41">
        <v>5929200</v>
      </c>
      <c r="J14" s="41">
        <v>4924800</v>
      </c>
      <c r="K14" s="51">
        <v>428290</v>
      </c>
      <c r="L14" s="42">
        <v>1.3046442266723477</v>
      </c>
      <c r="M14" s="42">
        <v>0.61021897810218984</v>
      </c>
      <c r="N14" s="42">
        <v>0.99652034261241973</v>
      </c>
      <c r="O14" s="42">
        <v>1.0234180368709516</v>
      </c>
      <c r="P14" s="42">
        <v>0.99243215031315235</v>
      </c>
      <c r="Q14" s="43">
        <v>1.1010624514122829</v>
      </c>
    </row>
    <row r="15" spans="2:17" s="27" customFormat="1" x14ac:dyDescent="0.45">
      <c r="B15" s="50" t="s">
        <v>27</v>
      </c>
      <c r="C15" s="50" t="s">
        <v>60</v>
      </c>
      <c r="D15" s="50" t="s">
        <v>61</v>
      </c>
      <c r="E15" s="50" t="s">
        <v>30</v>
      </c>
      <c r="F15" s="50" t="s">
        <v>62</v>
      </c>
      <c r="G15" s="50" t="s">
        <v>40</v>
      </c>
      <c r="H15" s="41">
        <v>604420</v>
      </c>
      <c r="I15" s="41">
        <v>802120</v>
      </c>
      <c r="J15" s="41">
        <v>657420</v>
      </c>
      <c r="K15" s="51">
        <v>60442</v>
      </c>
      <c r="L15" s="42">
        <v>1.1925431274346132</v>
      </c>
      <c r="M15" s="42">
        <v>0.41600759253400821</v>
      </c>
      <c r="N15" s="42">
        <v>0.86660329531051961</v>
      </c>
      <c r="O15" s="42">
        <v>0.91852074564040886</v>
      </c>
      <c r="P15" s="42">
        <v>0.63702995538559593</v>
      </c>
      <c r="Q15" s="43">
        <v>0.9255108767303889</v>
      </c>
    </row>
    <row r="16" spans="2:17" s="27" customFormat="1" x14ac:dyDescent="0.45">
      <c r="B16" s="50" t="s">
        <v>27</v>
      </c>
      <c r="C16" s="50" t="s">
        <v>63</v>
      </c>
      <c r="D16" s="50" t="s">
        <v>64</v>
      </c>
      <c r="E16" s="50" t="s">
        <v>30</v>
      </c>
      <c r="F16" s="50" t="s">
        <v>65</v>
      </c>
      <c r="G16" s="50" t="s">
        <v>40</v>
      </c>
      <c r="H16" s="41">
        <v>1143800</v>
      </c>
      <c r="I16" s="41">
        <v>1150600</v>
      </c>
      <c r="J16" s="41">
        <v>995000</v>
      </c>
      <c r="K16" s="51">
        <v>114380</v>
      </c>
      <c r="L16" s="42">
        <v>1.2433808553971486</v>
      </c>
      <c r="M16" s="42">
        <v>0.74355971896955508</v>
      </c>
      <c r="N16" s="42">
        <v>1.1093544137022397</v>
      </c>
      <c r="O16" s="42">
        <v>0.94677236693091738</v>
      </c>
      <c r="P16" s="42">
        <v>0.95734002509410288</v>
      </c>
      <c r="Q16" s="43">
        <v>0.7208053691275168</v>
      </c>
    </row>
    <row r="17" spans="2:17" s="27" customFormat="1" x14ac:dyDescent="0.45">
      <c r="B17" s="50" t="s">
        <v>27</v>
      </c>
      <c r="C17" s="50" t="s">
        <v>66</v>
      </c>
      <c r="D17" s="50" t="s">
        <v>67</v>
      </c>
      <c r="E17" s="50" t="s">
        <v>30</v>
      </c>
      <c r="F17" s="50" t="s">
        <v>68</v>
      </c>
      <c r="G17" s="50" t="s">
        <v>40</v>
      </c>
      <c r="H17" s="41">
        <v>2173000</v>
      </c>
      <c r="I17" s="41">
        <v>2225700</v>
      </c>
      <c r="J17" s="41">
        <v>2044200</v>
      </c>
      <c r="K17" s="51">
        <v>217300</v>
      </c>
      <c r="L17" s="42">
        <v>1.0858895705521472</v>
      </c>
      <c r="M17" s="42">
        <v>0.7941747572815534</v>
      </c>
      <c r="N17" s="42">
        <v>1.0480831708901885</v>
      </c>
      <c r="O17" s="42">
        <v>0.92334096109839814</v>
      </c>
      <c r="P17" s="42">
        <v>0.75848563968668403</v>
      </c>
      <c r="Q17" s="43">
        <v>0.90598290598290598</v>
      </c>
    </row>
    <row r="18" spans="2:17" s="27" customFormat="1" x14ac:dyDescent="0.45">
      <c r="B18" s="50" t="s">
        <v>27</v>
      </c>
      <c r="C18" s="50" t="s">
        <v>69</v>
      </c>
      <c r="D18" s="50" t="s">
        <v>70</v>
      </c>
      <c r="E18" s="50" t="s">
        <v>30</v>
      </c>
      <c r="F18" s="50" t="s">
        <v>71</v>
      </c>
      <c r="G18" s="50" t="s">
        <v>32</v>
      </c>
      <c r="H18" s="41">
        <v>26112400</v>
      </c>
      <c r="I18" s="41">
        <v>27652700</v>
      </c>
      <c r="J18" s="41">
        <v>27441400</v>
      </c>
      <c r="K18" s="51">
        <v>2611240</v>
      </c>
      <c r="L18" s="42">
        <v>1.2296082209377006</v>
      </c>
      <c r="M18" s="42">
        <v>0.7862595419847328</v>
      </c>
      <c r="N18" s="42">
        <v>1.0884891739403</v>
      </c>
      <c r="O18" s="42">
        <v>1.0065501289556638</v>
      </c>
      <c r="P18" s="42">
        <v>0.98965697826656196</v>
      </c>
      <c r="Q18" s="43">
        <v>0.94371710082332294</v>
      </c>
    </row>
    <row r="19" spans="2:17" s="27" customFormat="1" x14ac:dyDescent="0.45">
      <c r="B19" s="50" t="s">
        <v>27</v>
      </c>
      <c r="C19" s="50" t="s">
        <v>72</v>
      </c>
      <c r="D19" s="50" t="s">
        <v>73</v>
      </c>
      <c r="E19" s="50" t="s">
        <v>30</v>
      </c>
      <c r="F19" s="50" t="s">
        <v>74</v>
      </c>
      <c r="G19" s="50" t="s">
        <v>40</v>
      </c>
      <c r="H19" s="41">
        <v>32648300</v>
      </c>
      <c r="I19" s="41">
        <v>35675700</v>
      </c>
      <c r="J19" s="41">
        <v>34560800</v>
      </c>
      <c r="K19" s="51">
        <v>3264830</v>
      </c>
      <c r="L19" s="42">
        <v>1.1929319977519919</v>
      </c>
      <c r="M19" s="42">
        <v>0.6379242721375773</v>
      </c>
      <c r="N19" s="42">
        <v>1.0508769935977573</v>
      </c>
      <c r="O19" s="42">
        <v>1.0275312560730712</v>
      </c>
      <c r="P19" s="42">
        <v>0.77189138949744407</v>
      </c>
      <c r="Q19" s="43">
        <v>0.80765966475705497</v>
      </c>
    </row>
    <row r="20" spans="2:17" s="27" customFormat="1" x14ac:dyDescent="0.45">
      <c r="B20" s="50" t="s">
        <v>27</v>
      </c>
      <c r="C20" s="50" t="s">
        <v>75</v>
      </c>
      <c r="D20" s="50" t="s">
        <v>76</v>
      </c>
      <c r="E20" s="50" t="s">
        <v>30</v>
      </c>
      <c r="F20" s="50" t="s">
        <v>77</v>
      </c>
      <c r="G20" s="50" t="s">
        <v>32</v>
      </c>
      <c r="H20" s="41">
        <v>3650000</v>
      </c>
      <c r="I20" s="41">
        <v>4427900</v>
      </c>
      <c r="J20" s="41">
        <v>4550400</v>
      </c>
      <c r="K20" s="51">
        <v>365000</v>
      </c>
      <c r="L20" s="42">
        <v>1.1414073071718538</v>
      </c>
      <c r="M20" s="42">
        <v>0.73225045847524228</v>
      </c>
      <c r="N20" s="42">
        <v>1.0557159353348731</v>
      </c>
      <c r="O20" s="42">
        <v>0.97775556110972262</v>
      </c>
      <c r="P20" s="42">
        <v>0.90181097906055463</v>
      </c>
      <c r="Q20" s="43">
        <v>0.96602972399150744</v>
      </c>
    </row>
    <row r="21" spans="2:17" s="27" customFormat="1" x14ac:dyDescent="0.45">
      <c r="B21" s="50" t="s">
        <v>47</v>
      </c>
      <c r="C21" s="50" t="s">
        <v>78</v>
      </c>
      <c r="D21" s="50" t="s">
        <v>79</v>
      </c>
      <c r="E21" s="50" t="s">
        <v>30</v>
      </c>
      <c r="F21" s="50" t="s">
        <v>80</v>
      </c>
      <c r="G21" s="50" t="s">
        <v>40</v>
      </c>
      <c r="H21" s="41">
        <v>1048670</v>
      </c>
      <c r="I21" s="41">
        <v>1077720</v>
      </c>
      <c r="J21" s="41">
        <v>1039360</v>
      </c>
      <c r="K21" s="51">
        <v>104867</v>
      </c>
      <c r="L21" s="42">
        <v>1.1574150787075395</v>
      </c>
      <c r="M21" s="42">
        <v>0.75856164383561642</v>
      </c>
      <c r="N21" s="42">
        <v>0.89833479404031547</v>
      </c>
      <c r="O21" s="42">
        <v>1.0287081339712918</v>
      </c>
      <c r="P21" s="42">
        <v>0.6636288318144159</v>
      </c>
      <c r="Q21" s="43">
        <v>0.88025022341376224</v>
      </c>
    </row>
    <row r="22" spans="2:17" s="27" customFormat="1" x14ac:dyDescent="0.45">
      <c r="B22" s="50" t="s">
        <v>47</v>
      </c>
      <c r="C22" s="50" t="s">
        <v>81</v>
      </c>
      <c r="D22" s="50" t="s">
        <v>81</v>
      </c>
      <c r="E22" s="50" t="s">
        <v>30</v>
      </c>
      <c r="F22" s="50" t="s">
        <v>82</v>
      </c>
      <c r="G22" s="50" t="s">
        <v>32</v>
      </c>
      <c r="H22" s="41">
        <v>1140720</v>
      </c>
      <c r="I22" s="41">
        <v>1261120</v>
      </c>
      <c r="J22" s="41">
        <v>1251950</v>
      </c>
      <c r="K22" s="51">
        <v>114072</v>
      </c>
      <c r="L22" s="42">
        <v>1.0727383863080684</v>
      </c>
      <c r="M22" s="42">
        <v>0.83582089552238803</v>
      </c>
      <c r="N22" s="42">
        <v>0.97614314115308154</v>
      </c>
      <c r="O22" s="42">
        <v>0.96218487394957986</v>
      </c>
      <c r="P22" s="42">
        <v>0.9375</v>
      </c>
      <c r="Q22" s="43">
        <v>0.90389972144846797</v>
      </c>
    </row>
    <row r="23" spans="2:17" s="27" customFormat="1" x14ac:dyDescent="0.45">
      <c r="B23" s="50" t="s">
        <v>83</v>
      </c>
      <c r="C23" s="50" t="s">
        <v>84</v>
      </c>
      <c r="D23" s="50" t="s">
        <v>84</v>
      </c>
      <c r="E23" s="50" t="s">
        <v>30</v>
      </c>
      <c r="F23" s="50" t="s">
        <v>85</v>
      </c>
      <c r="G23" s="50" t="s">
        <v>35</v>
      </c>
      <c r="H23" s="41">
        <v>42170</v>
      </c>
      <c r="I23" s="41">
        <v>96290</v>
      </c>
      <c r="J23" s="41">
        <v>148730</v>
      </c>
      <c r="K23" s="51">
        <v>4217</v>
      </c>
      <c r="L23" s="42">
        <v>1.6606198034769464</v>
      </c>
      <c r="M23" s="42">
        <v>1.2978723404255319</v>
      </c>
      <c r="N23" s="42">
        <v>1.4045335658238884</v>
      </c>
      <c r="O23" s="42">
        <v>1.3179409538228615</v>
      </c>
      <c r="P23" s="42">
        <v>2.0621468926553672</v>
      </c>
      <c r="Q23" s="43">
        <v>1.2760917838638046</v>
      </c>
    </row>
    <row r="24" spans="2:17" s="27" customFormat="1" x14ac:dyDescent="0.45">
      <c r="B24" s="50" t="s">
        <v>83</v>
      </c>
      <c r="C24" s="50" t="s">
        <v>86</v>
      </c>
      <c r="D24" s="50" t="s">
        <v>86</v>
      </c>
      <c r="E24" s="50" t="s">
        <v>30</v>
      </c>
      <c r="F24" s="50" t="s">
        <v>87</v>
      </c>
      <c r="G24" s="50" t="s">
        <v>35</v>
      </c>
      <c r="H24" s="41">
        <v>70980</v>
      </c>
      <c r="I24" s="41">
        <v>154030</v>
      </c>
      <c r="J24" s="41">
        <v>261050</v>
      </c>
      <c r="K24" s="51">
        <v>7098</v>
      </c>
      <c r="L24" s="42">
        <v>1.6770833333333333</v>
      </c>
      <c r="M24" s="42">
        <v>1.1562123039806997</v>
      </c>
      <c r="N24" s="42">
        <v>1.5108853410740204</v>
      </c>
      <c r="O24" s="42">
        <v>1.3500597371565113</v>
      </c>
      <c r="P24" s="42">
        <v>2.097914005959983</v>
      </c>
      <c r="Q24" s="43">
        <v>1.2231827111984284</v>
      </c>
    </row>
    <row r="25" spans="2:17" s="27" customFormat="1" x14ac:dyDescent="0.45">
      <c r="B25" s="50" t="s">
        <v>83</v>
      </c>
      <c r="C25" s="50" t="s">
        <v>88</v>
      </c>
      <c r="D25" s="50" t="s">
        <v>88</v>
      </c>
      <c r="E25" s="50" t="s">
        <v>30</v>
      </c>
      <c r="F25" s="50" t="s">
        <v>89</v>
      </c>
      <c r="G25" s="50" t="s">
        <v>35</v>
      </c>
      <c r="H25" s="41">
        <v>39320</v>
      </c>
      <c r="I25" s="41">
        <v>80550</v>
      </c>
      <c r="J25" s="41">
        <v>138310</v>
      </c>
      <c r="K25" s="51">
        <v>3932</v>
      </c>
      <c r="L25" s="42">
        <v>1.5946398659966499</v>
      </c>
      <c r="M25" s="42">
        <v>1.2321428571428572</v>
      </c>
      <c r="N25" s="42">
        <v>1.2587939698492463</v>
      </c>
      <c r="O25" s="42">
        <v>1.1225071225071226</v>
      </c>
      <c r="P25" s="42">
        <v>1.908201655379985</v>
      </c>
      <c r="Q25" s="43">
        <v>1.0985714285714285</v>
      </c>
    </row>
    <row r="26" spans="2:17" s="27" customFormat="1" x14ac:dyDescent="0.45">
      <c r="B26" s="50" t="s">
        <v>83</v>
      </c>
      <c r="C26" s="50" t="s">
        <v>90</v>
      </c>
      <c r="D26" s="50" t="s">
        <v>90</v>
      </c>
      <c r="E26" s="50" t="s">
        <v>30</v>
      </c>
      <c r="F26" s="50" t="s">
        <v>91</v>
      </c>
      <c r="G26" s="50" t="s">
        <v>35</v>
      </c>
      <c r="H26" s="41">
        <v>84350</v>
      </c>
      <c r="I26" s="41">
        <v>160640</v>
      </c>
      <c r="J26" s="41">
        <v>272360</v>
      </c>
      <c r="K26" s="51">
        <v>8435</v>
      </c>
      <c r="L26" s="42">
        <v>1.5385232744783306</v>
      </c>
      <c r="M26" s="42">
        <v>1.1821684094661531</v>
      </c>
      <c r="N26" s="42">
        <v>1.3324664065886433</v>
      </c>
      <c r="O26" s="42">
        <v>1.3391304347826087</v>
      </c>
      <c r="P26" s="42">
        <v>2.1046557898925586</v>
      </c>
      <c r="Q26" s="43">
        <v>1.0272988505747127</v>
      </c>
    </row>
    <row r="27" spans="2:17" s="27" customFormat="1" x14ac:dyDescent="0.45">
      <c r="B27" s="50" t="s">
        <v>83</v>
      </c>
      <c r="C27" s="50" t="s">
        <v>92</v>
      </c>
      <c r="D27" s="50" t="s">
        <v>92</v>
      </c>
      <c r="E27" s="50" t="s">
        <v>30</v>
      </c>
      <c r="F27" s="50" t="s">
        <v>93</v>
      </c>
      <c r="G27" s="50" t="s">
        <v>35</v>
      </c>
      <c r="H27" s="41">
        <v>79130</v>
      </c>
      <c r="I27" s="41">
        <v>135244</v>
      </c>
      <c r="J27" s="41">
        <v>229742</v>
      </c>
      <c r="K27" s="51">
        <v>7913</v>
      </c>
      <c r="L27" s="42">
        <v>1.3826470459805249</v>
      </c>
      <c r="M27" s="42">
        <v>1.0428866480379055</v>
      </c>
      <c r="N27" s="42">
        <v>1.0905758922435516</v>
      </c>
      <c r="O27" s="42">
        <v>1.155709202652434</v>
      </c>
      <c r="P27" s="42">
        <v>1.8063980421291845</v>
      </c>
      <c r="Q27" s="43">
        <v>1.3848083744268536</v>
      </c>
    </row>
    <row r="28" spans="2:17" s="27" customFormat="1" x14ac:dyDescent="0.45">
      <c r="B28" s="50" t="s">
        <v>83</v>
      </c>
      <c r="C28" s="50" t="s">
        <v>94</v>
      </c>
      <c r="D28" s="50" t="s">
        <v>94</v>
      </c>
      <c r="E28" s="50" t="s">
        <v>30</v>
      </c>
      <c r="F28" s="50" t="s">
        <v>95</v>
      </c>
      <c r="G28" s="50" t="s">
        <v>35</v>
      </c>
      <c r="H28" s="41">
        <v>67234</v>
      </c>
      <c r="I28" s="41">
        <v>116654</v>
      </c>
      <c r="J28" s="41">
        <v>194475</v>
      </c>
      <c r="K28" s="51">
        <v>6723.4000000000005</v>
      </c>
      <c r="L28" s="42">
        <v>1.388717585805995</v>
      </c>
      <c r="M28" s="42">
        <v>0.95333135480041553</v>
      </c>
      <c r="N28" s="42">
        <v>1.1788626907073509</v>
      </c>
      <c r="O28" s="42">
        <v>1.1657219570405728</v>
      </c>
      <c r="P28" s="42">
        <v>1.7236774524910119</v>
      </c>
      <c r="Q28" s="43">
        <v>1.1068436459069344</v>
      </c>
    </row>
    <row r="29" spans="2:17" s="27" customFormat="1" x14ac:dyDescent="0.45">
      <c r="B29" s="50" t="s">
        <v>83</v>
      </c>
      <c r="C29" s="50" t="s">
        <v>96</v>
      </c>
      <c r="D29" s="50" t="s">
        <v>96</v>
      </c>
      <c r="E29" s="50" t="s">
        <v>30</v>
      </c>
      <c r="F29" s="50" t="s">
        <v>97</v>
      </c>
      <c r="G29" s="50" t="s">
        <v>35</v>
      </c>
      <c r="H29" s="41">
        <v>85601</v>
      </c>
      <c r="I29" s="41">
        <v>147841</v>
      </c>
      <c r="J29" s="41">
        <v>223389</v>
      </c>
      <c r="K29" s="51">
        <v>8560.1</v>
      </c>
      <c r="L29" s="42">
        <v>1.2361943354744147</v>
      </c>
      <c r="M29" s="42">
        <v>1.1611961598339389</v>
      </c>
      <c r="N29" s="42">
        <v>1.1421575828803683</v>
      </c>
      <c r="O29" s="42">
        <v>1.2463383951837541</v>
      </c>
      <c r="P29" s="42">
        <v>1.1859074602152515</v>
      </c>
      <c r="Q29" s="43">
        <v>1.0263606969642536</v>
      </c>
    </row>
    <row r="30" spans="2:17" s="27" customFormat="1" x14ac:dyDescent="0.45">
      <c r="B30" s="50" t="s">
        <v>83</v>
      </c>
      <c r="C30" s="50" t="s">
        <v>98</v>
      </c>
      <c r="D30" s="50" t="s">
        <v>98</v>
      </c>
      <c r="E30" s="50" t="s">
        <v>30</v>
      </c>
      <c r="F30" s="50" t="s">
        <v>99</v>
      </c>
      <c r="G30" s="50" t="s">
        <v>35</v>
      </c>
      <c r="H30" s="41">
        <v>18543</v>
      </c>
      <c r="I30" s="41">
        <v>28964</v>
      </c>
      <c r="J30" s="41">
        <v>41620</v>
      </c>
      <c r="K30" s="51">
        <v>1854.3000000000002</v>
      </c>
      <c r="L30" s="42">
        <v>1.172234273318872</v>
      </c>
      <c r="M30" s="42">
        <v>1.0354391371340523</v>
      </c>
      <c r="N30" s="42">
        <v>0.97484276729559749</v>
      </c>
      <c r="O30" s="42">
        <v>1.2525380710659899</v>
      </c>
      <c r="P30" s="42">
        <v>1.2396207073295746</v>
      </c>
      <c r="Q30" s="43">
        <v>1.314681588062883</v>
      </c>
    </row>
    <row r="31" spans="2:17" s="27" customFormat="1" x14ac:dyDescent="0.45">
      <c r="B31" s="50" t="s">
        <v>83</v>
      </c>
      <c r="C31" s="50" t="s">
        <v>100</v>
      </c>
      <c r="D31" s="50" t="s">
        <v>100</v>
      </c>
      <c r="E31" s="50" t="s">
        <v>30</v>
      </c>
      <c r="F31" s="50" t="s">
        <v>101</v>
      </c>
      <c r="G31" s="50" t="s">
        <v>35</v>
      </c>
      <c r="H31" s="41">
        <v>4588</v>
      </c>
      <c r="I31" s="41">
        <v>7712</v>
      </c>
      <c r="J31" s="41">
        <v>11043</v>
      </c>
      <c r="K31" s="51">
        <v>458.8</v>
      </c>
      <c r="L31" s="42">
        <v>0.97086614173228347</v>
      </c>
      <c r="M31" s="42">
        <v>0.64220183486238536</v>
      </c>
      <c r="N31" s="42">
        <v>0.74040219378427785</v>
      </c>
      <c r="O31" s="42">
        <v>1.0008116883116882</v>
      </c>
      <c r="P31" s="42">
        <v>0.73763250883392228</v>
      </c>
      <c r="Q31" s="43">
        <v>0.8413793103448276</v>
      </c>
    </row>
    <row r="32" spans="2:17" s="27" customFormat="1" x14ac:dyDescent="0.45">
      <c r="B32" s="50" t="s">
        <v>27</v>
      </c>
      <c r="C32" s="50" t="s">
        <v>102</v>
      </c>
      <c r="D32" s="50" t="s">
        <v>102</v>
      </c>
      <c r="E32" s="50" t="s">
        <v>30</v>
      </c>
      <c r="F32" s="50" t="s">
        <v>103</v>
      </c>
      <c r="G32" s="50" t="s">
        <v>32</v>
      </c>
      <c r="H32" s="41">
        <v>4246100</v>
      </c>
      <c r="I32" s="41">
        <v>4904800</v>
      </c>
      <c r="J32" s="41">
        <v>5195700</v>
      </c>
      <c r="K32" s="51">
        <v>424610</v>
      </c>
      <c r="L32" s="42">
        <v>0.90472189547975135</v>
      </c>
      <c r="M32" s="42">
        <v>0.63025765249944943</v>
      </c>
      <c r="N32" s="42">
        <v>0.92916246215943488</v>
      </c>
      <c r="O32" s="42">
        <v>0.70415192701545337</v>
      </c>
      <c r="P32" s="42">
        <v>0.76291126620139582</v>
      </c>
      <c r="Q32" s="43">
        <v>0.577247191011236</v>
      </c>
    </row>
    <row r="33" spans="2:17" s="27" customFormat="1" x14ac:dyDescent="0.45">
      <c r="B33" s="50" t="s">
        <v>27</v>
      </c>
      <c r="C33" s="50" t="s">
        <v>104</v>
      </c>
      <c r="D33" s="50" t="s">
        <v>104</v>
      </c>
      <c r="E33" s="50" t="s">
        <v>30</v>
      </c>
      <c r="F33" s="50" t="s">
        <v>105</v>
      </c>
      <c r="G33" s="50" t="s">
        <v>40</v>
      </c>
      <c r="H33" s="41">
        <v>121135800</v>
      </c>
      <c r="I33" s="41">
        <v>125230200</v>
      </c>
      <c r="J33" s="41">
        <v>122562400</v>
      </c>
      <c r="K33" s="51">
        <v>12113580</v>
      </c>
      <c r="L33" s="42">
        <v>1.3150363571789072</v>
      </c>
      <c r="M33" s="42">
        <v>0.68858116130177649</v>
      </c>
      <c r="N33" s="42">
        <v>1.1851273238556475</v>
      </c>
      <c r="O33" s="42">
        <v>0.95969260676751111</v>
      </c>
      <c r="P33" s="42">
        <v>0.95913995118880657</v>
      </c>
      <c r="Q33" s="43">
        <v>0.67660938473866972</v>
      </c>
    </row>
    <row r="34" spans="2:17" s="27" customFormat="1" x14ac:dyDescent="0.45">
      <c r="B34" s="50" t="s">
        <v>27</v>
      </c>
      <c r="C34" s="50" t="s">
        <v>106</v>
      </c>
      <c r="D34" s="50" t="s">
        <v>107</v>
      </c>
      <c r="E34" s="50" t="s">
        <v>30</v>
      </c>
      <c r="F34" s="50" t="s">
        <v>108</v>
      </c>
      <c r="G34" s="50" t="s">
        <v>40</v>
      </c>
      <c r="H34" s="41">
        <v>4056500</v>
      </c>
      <c r="I34" s="41">
        <v>5281420</v>
      </c>
      <c r="J34" s="41">
        <v>4960580</v>
      </c>
      <c r="K34" s="51">
        <v>405650</v>
      </c>
      <c r="L34" s="42">
        <v>1.5153023507959194</v>
      </c>
      <c r="M34" s="42">
        <v>0.52426715344142594</v>
      </c>
      <c r="N34" s="42">
        <v>1.0484664351851851</v>
      </c>
      <c r="O34" s="42">
        <v>1.0751918959845439</v>
      </c>
      <c r="P34" s="42">
        <v>0.98155704259833521</v>
      </c>
      <c r="Q34" s="43">
        <v>0.9397858812021086</v>
      </c>
    </row>
    <row r="35" spans="2:17" s="27" customFormat="1" x14ac:dyDescent="0.45">
      <c r="B35" s="50" t="s">
        <v>27</v>
      </c>
      <c r="C35" s="50" t="s">
        <v>109</v>
      </c>
      <c r="D35" s="50" t="s">
        <v>110</v>
      </c>
      <c r="E35" s="50" t="s">
        <v>30</v>
      </c>
      <c r="F35" s="50" t="s">
        <v>111</v>
      </c>
      <c r="G35" s="50" t="s">
        <v>40</v>
      </c>
      <c r="H35" s="41">
        <v>8326480</v>
      </c>
      <c r="I35" s="41">
        <v>10547820</v>
      </c>
      <c r="J35" s="41">
        <v>9663020</v>
      </c>
      <c r="K35" s="51">
        <v>832648</v>
      </c>
      <c r="L35" s="42">
        <v>1.3991428571428572</v>
      </c>
      <c r="M35" s="42">
        <v>0.58026351169669266</v>
      </c>
      <c r="N35" s="42">
        <v>1.0497835497835497</v>
      </c>
      <c r="O35" s="42">
        <v>0.96718628215120805</v>
      </c>
      <c r="P35" s="42">
        <v>0.6967886065344876</v>
      </c>
      <c r="Q35" s="43">
        <v>0.68728283530229328</v>
      </c>
    </row>
    <row r="36" spans="2:17" s="27" customFormat="1" x14ac:dyDescent="0.45">
      <c r="B36" s="50" t="s">
        <v>27</v>
      </c>
      <c r="C36" s="50" t="s">
        <v>112</v>
      </c>
      <c r="D36" s="50" t="s">
        <v>113</v>
      </c>
      <c r="E36" s="50" t="s">
        <v>30</v>
      </c>
      <c r="F36" s="50" t="s">
        <v>114</v>
      </c>
      <c r="G36" s="50" t="s">
        <v>40</v>
      </c>
      <c r="H36" s="41">
        <v>540400</v>
      </c>
      <c r="I36" s="41">
        <v>745500</v>
      </c>
      <c r="J36" s="41">
        <v>718100</v>
      </c>
      <c r="K36" s="51">
        <v>54040</v>
      </c>
      <c r="L36" s="42">
        <v>1.1019108280254777</v>
      </c>
      <c r="M36" s="42">
        <v>0.53577106518282991</v>
      </c>
      <c r="N36" s="42">
        <v>0.83355350066050193</v>
      </c>
      <c r="O36" s="42">
        <v>0.93889716840536508</v>
      </c>
      <c r="P36" s="42">
        <v>0.70529801324503316</v>
      </c>
      <c r="Q36" s="43">
        <v>0.65533980582524276</v>
      </c>
    </row>
    <row r="37" spans="2:17" s="27" customFormat="1" x14ac:dyDescent="0.45">
      <c r="B37" s="50" t="s">
        <v>27</v>
      </c>
      <c r="C37" s="50" t="s">
        <v>115</v>
      </c>
      <c r="D37" s="50" t="s">
        <v>116</v>
      </c>
      <c r="E37" s="50" t="s">
        <v>30</v>
      </c>
      <c r="F37" s="50" t="s">
        <v>117</v>
      </c>
      <c r="G37" s="50" t="s">
        <v>40</v>
      </c>
      <c r="H37" s="41">
        <v>2892800</v>
      </c>
      <c r="I37" s="41">
        <v>3659100</v>
      </c>
      <c r="J37" s="41">
        <v>2183600</v>
      </c>
      <c r="K37" s="51">
        <v>289280</v>
      </c>
      <c r="L37" s="42">
        <v>0.78756476683937826</v>
      </c>
      <c r="M37" s="42">
        <v>0.92353754030400736</v>
      </c>
      <c r="N37" s="42">
        <v>0.95408409859835674</v>
      </c>
      <c r="O37" s="42">
        <v>0.98688663282571909</v>
      </c>
      <c r="P37" s="42">
        <v>1.8473034437946718</v>
      </c>
      <c r="Q37" s="43">
        <v>1.3814278582126809</v>
      </c>
    </row>
    <row r="38" spans="2:17" s="27" customFormat="1" x14ac:dyDescent="0.45">
      <c r="B38" s="50" t="s">
        <v>27</v>
      </c>
      <c r="C38" s="50" t="s">
        <v>118</v>
      </c>
      <c r="D38" s="50" t="s">
        <v>119</v>
      </c>
      <c r="E38" s="50" t="s">
        <v>30</v>
      </c>
      <c r="F38" s="50" t="s">
        <v>120</v>
      </c>
      <c r="G38" s="50" t="s">
        <v>40</v>
      </c>
      <c r="H38" s="41">
        <v>3052600</v>
      </c>
      <c r="I38" s="41">
        <v>3925100</v>
      </c>
      <c r="J38" s="41">
        <v>2263600</v>
      </c>
      <c r="K38" s="51">
        <v>305260</v>
      </c>
      <c r="L38" s="42">
        <v>0.80587484035759893</v>
      </c>
      <c r="M38" s="42">
        <v>1.0309336332958381</v>
      </c>
      <c r="N38" s="42">
        <v>1.0222857142857142</v>
      </c>
      <c r="O38" s="42">
        <v>0.8822055137844611</v>
      </c>
      <c r="P38" s="42">
        <v>1.4433962264150944</v>
      </c>
      <c r="Q38" s="43">
        <v>1.0855106888361046</v>
      </c>
    </row>
    <row r="39" spans="2:17" s="27" customFormat="1" x14ac:dyDescent="0.45">
      <c r="B39" s="50" t="s">
        <v>27</v>
      </c>
      <c r="C39" s="50" t="s">
        <v>121</v>
      </c>
      <c r="D39" s="50" t="s">
        <v>121</v>
      </c>
      <c r="E39" s="50" t="s">
        <v>30</v>
      </c>
      <c r="F39" s="50" t="s">
        <v>122</v>
      </c>
      <c r="G39" s="50" t="s">
        <v>35</v>
      </c>
      <c r="H39" s="41">
        <v>5554000</v>
      </c>
      <c r="I39" s="41">
        <v>6988400</v>
      </c>
      <c r="J39" s="41">
        <v>6862300</v>
      </c>
      <c r="K39" s="51">
        <v>555400</v>
      </c>
      <c r="L39" s="42">
        <v>1.7766822349074554</v>
      </c>
      <c r="M39" s="42">
        <v>0.46621755498315831</v>
      </c>
      <c r="N39" s="42">
        <v>1.6242640874684608</v>
      </c>
      <c r="O39" s="42">
        <v>1.4805101490928687</v>
      </c>
      <c r="P39" s="42">
        <v>1.5026551913568944</v>
      </c>
      <c r="Q39" s="43">
        <v>1.8139576605669179</v>
      </c>
    </row>
    <row r="40" spans="2:17" s="27" customFormat="1" x14ac:dyDescent="0.45">
      <c r="B40" s="50" t="s">
        <v>27</v>
      </c>
      <c r="C40" s="50" t="s">
        <v>123</v>
      </c>
      <c r="D40" s="50" t="s">
        <v>124</v>
      </c>
      <c r="E40" s="50" t="s">
        <v>30</v>
      </c>
      <c r="F40" s="50" t="s">
        <v>125</v>
      </c>
      <c r="G40" s="50" t="s">
        <v>35</v>
      </c>
      <c r="H40" s="41">
        <v>35678300</v>
      </c>
      <c r="I40" s="41">
        <v>42521500</v>
      </c>
      <c r="J40" s="41">
        <v>41405500</v>
      </c>
      <c r="K40" s="51">
        <v>3567830</v>
      </c>
      <c r="L40" s="42">
        <v>1.6892383126215234</v>
      </c>
      <c r="M40" s="42">
        <v>0.42616059095549819</v>
      </c>
      <c r="N40" s="42">
        <v>1.3896395013203955</v>
      </c>
      <c r="O40" s="42">
        <v>1.4148732663797225</v>
      </c>
      <c r="P40" s="42">
        <v>1.4322748475062792</v>
      </c>
      <c r="Q40" s="43">
        <v>1.8111888111888113</v>
      </c>
    </row>
    <row r="41" spans="2:17" s="27" customFormat="1" x14ac:dyDescent="0.45">
      <c r="B41" s="50" t="s">
        <v>27</v>
      </c>
      <c r="C41" s="50" t="s">
        <v>126</v>
      </c>
      <c r="D41" s="50" t="s">
        <v>127</v>
      </c>
      <c r="E41" s="50" t="s">
        <v>30</v>
      </c>
      <c r="F41" s="50" t="s">
        <v>128</v>
      </c>
      <c r="G41" s="50" t="s">
        <v>35</v>
      </c>
      <c r="H41" s="41">
        <v>15819100</v>
      </c>
      <c r="I41" s="41">
        <v>19696200</v>
      </c>
      <c r="J41" s="41">
        <v>19890100</v>
      </c>
      <c r="K41" s="51">
        <v>1581910</v>
      </c>
      <c r="L41" s="42">
        <v>1.6635793753882646</v>
      </c>
      <c r="M41" s="42">
        <v>0.46495251631242329</v>
      </c>
      <c r="N41" s="42">
        <v>1.4829913964262078</v>
      </c>
      <c r="O41" s="42">
        <v>1.4772061116308075</v>
      </c>
      <c r="P41" s="42">
        <v>1.5270642495676126</v>
      </c>
      <c r="Q41" s="43">
        <v>1.907490660419173</v>
      </c>
    </row>
    <row r="42" spans="2:17" s="27" customFormat="1" x14ac:dyDescent="0.45">
      <c r="B42" s="50" t="s">
        <v>83</v>
      </c>
      <c r="C42" s="50" t="s">
        <v>129</v>
      </c>
      <c r="D42" s="50" t="s">
        <v>130</v>
      </c>
      <c r="E42" s="50" t="s">
        <v>30</v>
      </c>
      <c r="F42" s="50" t="s">
        <v>131</v>
      </c>
      <c r="G42" s="50" t="s">
        <v>40</v>
      </c>
      <c r="H42" s="41">
        <v>1970</v>
      </c>
      <c r="I42" s="41">
        <v>1580</v>
      </c>
      <c r="J42" s="41">
        <v>540</v>
      </c>
      <c r="K42" s="51">
        <v>197</v>
      </c>
      <c r="L42" s="42" t="e">
        <v>#DIV/0!</v>
      </c>
      <c r="M42" s="42" t="e">
        <v>#DIV/0!</v>
      </c>
      <c r="N42" s="42" t="e">
        <v>#DIV/0!</v>
      </c>
      <c r="O42" s="42" t="e">
        <v>#DIV/0!</v>
      </c>
      <c r="P42" s="42" t="e">
        <v>#DIV/0!</v>
      </c>
      <c r="Q42" s="43" t="e">
        <v>#DIV/0!</v>
      </c>
    </row>
    <row r="43" spans="2:17" s="27" customFormat="1" x14ac:dyDescent="0.45">
      <c r="B43" s="50" t="s">
        <v>83</v>
      </c>
      <c r="C43" s="50" t="s">
        <v>132</v>
      </c>
      <c r="D43" s="50" t="s">
        <v>133</v>
      </c>
      <c r="E43" s="50" t="s">
        <v>30</v>
      </c>
      <c r="F43" s="50" t="s">
        <v>134</v>
      </c>
      <c r="G43" s="50" t="s">
        <v>40</v>
      </c>
      <c r="H43" s="41">
        <v>2970</v>
      </c>
      <c r="I43" s="41">
        <v>2350</v>
      </c>
      <c r="J43" s="41">
        <v>1620</v>
      </c>
      <c r="K43" s="51">
        <v>297</v>
      </c>
      <c r="L43" s="42" t="e">
        <v>#DIV/0!</v>
      </c>
      <c r="M43" s="42" t="e">
        <v>#DIV/0!</v>
      </c>
      <c r="N43" s="42" t="e">
        <v>#DIV/0!</v>
      </c>
      <c r="O43" s="42" t="e">
        <v>#DIV/0!</v>
      </c>
      <c r="P43" s="42" t="e">
        <v>#DIV/0!</v>
      </c>
      <c r="Q43" s="43" t="e">
        <v>#DIV/0!</v>
      </c>
    </row>
    <row r="44" spans="2:17" s="27" customFormat="1" x14ac:dyDescent="0.45">
      <c r="B44" s="50" t="s">
        <v>83</v>
      </c>
      <c r="C44" s="50" t="s">
        <v>135</v>
      </c>
      <c r="D44" s="50" t="s">
        <v>136</v>
      </c>
      <c r="E44" s="50" t="s">
        <v>30</v>
      </c>
      <c r="F44" s="50" t="s">
        <v>137</v>
      </c>
      <c r="G44" s="50" t="s">
        <v>40</v>
      </c>
      <c r="H44" s="41">
        <v>500</v>
      </c>
      <c r="I44" s="41">
        <v>790</v>
      </c>
      <c r="J44" s="41">
        <v>290</v>
      </c>
      <c r="K44" s="51">
        <v>50</v>
      </c>
      <c r="L44" s="42" t="e">
        <v>#DIV/0!</v>
      </c>
      <c r="M44" s="42" t="e">
        <v>#DIV/0!</v>
      </c>
      <c r="N44" s="42" t="e">
        <v>#DIV/0!</v>
      </c>
      <c r="O44" s="42" t="e">
        <v>#DIV/0!</v>
      </c>
      <c r="P44" s="42" t="e">
        <v>#DIV/0!</v>
      </c>
      <c r="Q44" s="43" t="e">
        <v>#DIV/0!</v>
      </c>
    </row>
    <row r="45" spans="2:17" s="27" customFormat="1" x14ac:dyDescent="0.45">
      <c r="B45" s="50" t="s">
        <v>83</v>
      </c>
      <c r="C45" s="50" t="s">
        <v>138</v>
      </c>
      <c r="D45" s="50" t="s">
        <v>139</v>
      </c>
      <c r="E45" s="50" t="s">
        <v>30</v>
      </c>
      <c r="F45" s="50" t="s">
        <v>140</v>
      </c>
      <c r="G45" s="50" t="s">
        <v>40</v>
      </c>
      <c r="H45" s="41">
        <v>2360</v>
      </c>
      <c r="I45" s="41">
        <v>2190</v>
      </c>
      <c r="J45" s="41">
        <v>1090</v>
      </c>
      <c r="K45" s="51">
        <v>236</v>
      </c>
      <c r="L45" s="42" t="e">
        <v>#DIV/0!</v>
      </c>
      <c r="M45" s="42" t="e">
        <v>#DIV/0!</v>
      </c>
      <c r="N45" s="42" t="e">
        <v>#DIV/0!</v>
      </c>
      <c r="O45" s="42" t="e">
        <v>#DIV/0!</v>
      </c>
      <c r="P45" s="42" t="e">
        <v>#DIV/0!</v>
      </c>
      <c r="Q45" s="43" t="e">
        <v>#DIV/0!</v>
      </c>
    </row>
    <row r="46" spans="2:17" s="27" customFormat="1" x14ac:dyDescent="0.45">
      <c r="B46" s="50" t="s">
        <v>27</v>
      </c>
      <c r="C46" s="50" t="s">
        <v>141</v>
      </c>
      <c r="D46" s="50" t="s">
        <v>141</v>
      </c>
      <c r="E46" s="50" t="s">
        <v>30</v>
      </c>
      <c r="F46" s="50" t="s">
        <v>142</v>
      </c>
      <c r="G46" s="50" t="s">
        <v>32</v>
      </c>
      <c r="H46" s="41">
        <v>876204</v>
      </c>
      <c r="I46" s="41">
        <v>1137024</v>
      </c>
      <c r="J46" s="41">
        <v>1201704</v>
      </c>
      <c r="K46" s="51">
        <v>87620.400000000009</v>
      </c>
      <c r="L46" s="42">
        <v>1.5063025210084033</v>
      </c>
      <c r="M46" s="42">
        <v>0.59369747899159664</v>
      </c>
      <c r="N46" s="42">
        <v>0.83193277310924374</v>
      </c>
      <c r="O46" s="42">
        <v>0.85924369747899154</v>
      </c>
      <c r="P46" s="42">
        <v>0.88361344537815123</v>
      </c>
      <c r="Q46" s="43">
        <v>0.8252100840336134</v>
      </c>
    </row>
    <row r="47" spans="2:17" s="27" customFormat="1" x14ac:dyDescent="0.45">
      <c r="B47" s="50" t="s">
        <v>27</v>
      </c>
      <c r="C47" s="50" t="s">
        <v>143</v>
      </c>
      <c r="D47" s="50" t="s">
        <v>144</v>
      </c>
      <c r="E47" s="50" t="s">
        <v>30</v>
      </c>
      <c r="F47" s="50" t="s">
        <v>145</v>
      </c>
      <c r="G47" s="50" t="s">
        <v>40</v>
      </c>
      <c r="H47" s="41">
        <v>7563260</v>
      </c>
      <c r="I47" s="41">
        <v>9428000</v>
      </c>
      <c r="J47" s="41">
        <v>8088860</v>
      </c>
      <c r="K47" s="51">
        <v>756326</v>
      </c>
      <c r="L47" s="42">
        <v>1.2634090846027914</v>
      </c>
      <c r="M47" s="42">
        <v>0.42283567461613852</v>
      </c>
      <c r="N47" s="42">
        <v>1.0474108527131782</v>
      </c>
      <c r="O47" s="42">
        <v>0.92348014525008781</v>
      </c>
      <c r="P47" s="42">
        <v>0.90444344415150146</v>
      </c>
      <c r="Q47" s="43">
        <v>1.0552934097602686</v>
      </c>
    </row>
    <row r="48" spans="2:17" s="27" customFormat="1" x14ac:dyDescent="0.45">
      <c r="B48" s="50" t="s">
        <v>27</v>
      </c>
      <c r="C48" s="50" t="s">
        <v>146</v>
      </c>
      <c r="D48" s="50" t="s">
        <v>146</v>
      </c>
      <c r="E48" s="50" t="s">
        <v>30</v>
      </c>
      <c r="F48" s="50" t="s">
        <v>147</v>
      </c>
      <c r="G48" s="50" t="s">
        <v>40</v>
      </c>
      <c r="H48" s="41">
        <v>5491620</v>
      </c>
      <c r="I48" s="41">
        <v>6843040</v>
      </c>
      <c r="J48" s="41">
        <v>6039040</v>
      </c>
      <c r="K48" s="51">
        <v>549162</v>
      </c>
      <c r="L48" s="42">
        <v>1.1676702983048488</v>
      </c>
      <c r="M48" s="42">
        <v>0.55239105598172022</v>
      </c>
      <c r="N48" s="42">
        <v>0.87130556202001397</v>
      </c>
      <c r="O48" s="42">
        <v>0.82224692509054398</v>
      </c>
      <c r="P48" s="42">
        <v>0.90235566947394119</v>
      </c>
      <c r="Q48" s="43">
        <v>1.0821133036282622</v>
      </c>
    </row>
    <row r="49" spans="2:17" s="27" customFormat="1" x14ac:dyDescent="0.45">
      <c r="B49" s="50" t="s">
        <v>27</v>
      </c>
      <c r="C49" s="50" t="s">
        <v>148</v>
      </c>
      <c r="D49" s="50" t="s">
        <v>148</v>
      </c>
      <c r="E49" s="50" t="s">
        <v>30</v>
      </c>
      <c r="F49" s="50" t="s">
        <v>149</v>
      </c>
      <c r="G49" s="50" t="s">
        <v>40</v>
      </c>
      <c r="H49" s="41">
        <v>112100</v>
      </c>
      <c r="I49" s="41">
        <v>149500</v>
      </c>
      <c r="J49" s="41">
        <v>140400</v>
      </c>
      <c r="K49" s="51">
        <v>11210</v>
      </c>
      <c r="L49" s="42">
        <v>1.7211538461538463</v>
      </c>
      <c r="M49" s="42">
        <v>0.58490566037735847</v>
      </c>
      <c r="N49" s="42">
        <v>1.0660377358490567</v>
      </c>
      <c r="O49" s="42">
        <v>0.91666666666666663</v>
      </c>
      <c r="P49" s="42">
        <v>1.1063829787234043</v>
      </c>
      <c r="Q49" s="43">
        <v>1.4528301886792452</v>
      </c>
    </row>
    <row r="50" spans="2:17" s="27" customFormat="1" x14ac:dyDescent="0.45">
      <c r="B50" s="50" t="s">
        <v>47</v>
      </c>
      <c r="C50" s="50" t="s">
        <v>150</v>
      </c>
      <c r="D50" s="50" t="s">
        <v>150</v>
      </c>
      <c r="E50" s="50" t="s">
        <v>30</v>
      </c>
      <c r="F50" s="50" t="s">
        <v>151</v>
      </c>
      <c r="G50" s="50" t="s">
        <v>35</v>
      </c>
      <c r="H50" s="41">
        <v>12610</v>
      </c>
      <c r="I50" s="41">
        <v>13980</v>
      </c>
      <c r="J50" s="41">
        <v>19940</v>
      </c>
      <c r="K50" s="51">
        <v>1261</v>
      </c>
      <c r="L50" s="42">
        <v>2.3670212765957448</v>
      </c>
      <c r="M50" s="42">
        <v>0.61363636363636365</v>
      </c>
      <c r="N50" s="42">
        <v>1.3052631578947369</v>
      </c>
      <c r="O50" s="42">
        <v>1.735632183908046</v>
      </c>
      <c r="P50" s="42">
        <v>0.76</v>
      </c>
      <c r="Q50" s="43">
        <v>0.74545454545454548</v>
      </c>
    </row>
    <row r="51" spans="2:17" s="27" customFormat="1" x14ac:dyDescent="0.45">
      <c r="B51" s="50" t="s">
        <v>47</v>
      </c>
      <c r="C51" s="50" t="s">
        <v>152</v>
      </c>
      <c r="D51" s="50" t="s">
        <v>152</v>
      </c>
      <c r="E51" s="50" t="s">
        <v>30</v>
      </c>
      <c r="F51" s="50" t="s">
        <v>153</v>
      </c>
      <c r="G51" s="50" t="s">
        <v>35</v>
      </c>
      <c r="H51" s="41">
        <v>99450</v>
      </c>
      <c r="I51" s="41">
        <v>95880</v>
      </c>
      <c r="J51" s="41">
        <v>114880</v>
      </c>
      <c r="K51" s="51">
        <v>9945</v>
      </c>
      <c r="L51" s="42">
        <v>0.65137987012987009</v>
      </c>
      <c r="M51" s="42">
        <v>0.53605769230769229</v>
      </c>
      <c r="N51" s="42">
        <v>0.59057971014492749</v>
      </c>
      <c r="O51" s="42">
        <v>0.74500768049155142</v>
      </c>
      <c r="P51" s="42">
        <v>0.59495192307692313</v>
      </c>
      <c r="Q51" s="43">
        <v>0.5977011494252874</v>
      </c>
    </row>
    <row r="52" spans="2:17" s="27" customFormat="1" x14ac:dyDescent="0.45">
      <c r="B52" s="50" t="s">
        <v>27</v>
      </c>
      <c r="C52" s="50" t="s">
        <v>154</v>
      </c>
      <c r="D52" s="50" t="s">
        <v>154</v>
      </c>
      <c r="E52" s="50" t="s">
        <v>30</v>
      </c>
      <c r="F52" s="50" t="s">
        <v>155</v>
      </c>
      <c r="G52" s="50" t="s">
        <v>32</v>
      </c>
      <c r="H52" s="41">
        <v>4656700</v>
      </c>
      <c r="I52" s="41">
        <v>5158200</v>
      </c>
      <c r="J52" s="41">
        <v>5485600</v>
      </c>
      <c r="K52" s="51">
        <v>465670</v>
      </c>
      <c r="L52" s="42">
        <v>1.1170212765957446</v>
      </c>
      <c r="M52" s="42">
        <v>1.0604601391118245</v>
      </c>
      <c r="N52" s="42">
        <v>1.0231616820328311</v>
      </c>
      <c r="O52" s="42">
        <v>1.181660524604379</v>
      </c>
      <c r="P52" s="42">
        <v>1.046904761904762</v>
      </c>
      <c r="Q52" s="43">
        <v>1.0191616766467066</v>
      </c>
    </row>
    <row r="53" spans="2:17" s="27" customFormat="1" x14ac:dyDescent="0.45">
      <c r="B53" s="50" t="s">
        <v>27</v>
      </c>
      <c r="C53" s="50" t="s">
        <v>156</v>
      </c>
      <c r="D53" s="50" t="s">
        <v>156</v>
      </c>
      <c r="E53" s="50" t="s">
        <v>30</v>
      </c>
      <c r="F53" s="50" t="s">
        <v>157</v>
      </c>
      <c r="G53" s="50" t="s">
        <v>32</v>
      </c>
      <c r="H53" s="41">
        <v>1602800</v>
      </c>
      <c r="I53" s="41">
        <v>1819100</v>
      </c>
      <c r="J53" s="41">
        <v>1780700</v>
      </c>
      <c r="K53" s="51">
        <v>160280</v>
      </c>
      <c r="L53" s="42">
        <v>1.1406067677946325</v>
      </c>
      <c r="M53" s="42">
        <v>0.94771723122238583</v>
      </c>
      <c r="N53" s="42">
        <v>1.2268346923647147</v>
      </c>
      <c r="O53" s="42">
        <v>1.2282894736842105</v>
      </c>
      <c r="P53" s="42">
        <v>0.97063037249283668</v>
      </c>
      <c r="Q53" s="43">
        <v>1.0340425531914894</v>
      </c>
    </row>
    <row r="54" spans="2:17" s="27" customFormat="1" x14ac:dyDescent="0.45">
      <c r="B54" s="50" t="s">
        <v>27</v>
      </c>
      <c r="C54" s="50" t="s">
        <v>158</v>
      </c>
      <c r="D54" s="50" t="s">
        <v>158</v>
      </c>
      <c r="E54" s="50" t="s">
        <v>30</v>
      </c>
      <c r="F54" s="50" t="s">
        <v>159</v>
      </c>
      <c r="G54" s="50" t="s">
        <v>32</v>
      </c>
      <c r="H54" s="41">
        <v>564800</v>
      </c>
      <c r="I54" s="41">
        <v>695800</v>
      </c>
      <c r="J54" s="41">
        <v>699300</v>
      </c>
      <c r="K54" s="51">
        <v>56480</v>
      </c>
      <c r="L54" s="42">
        <v>1.2328125000000001</v>
      </c>
      <c r="M54" s="42">
        <v>0.82799325463743678</v>
      </c>
      <c r="N54" s="42">
        <v>1.0769230769230769</v>
      </c>
      <c r="O54" s="42">
        <v>1.2298657718120805</v>
      </c>
      <c r="P54" s="42">
        <v>0.83018867924528306</v>
      </c>
      <c r="Q54" s="43">
        <v>1.1826741996233521</v>
      </c>
    </row>
    <row r="55" spans="2:17" s="27" customFormat="1" x14ac:dyDescent="0.45">
      <c r="B55" s="50" t="s">
        <v>27</v>
      </c>
      <c r="C55" s="50" t="s">
        <v>160</v>
      </c>
      <c r="D55" s="50" t="s">
        <v>160</v>
      </c>
      <c r="E55" s="50" t="s">
        <v>30</v>
      </c>
      <c r="F55" s="50" t="s">
        <v>161</v>
      </c>
      <c r="G55" s="50" t="s">
        <v>35</v>
      </c>
      <c r="H55" s="41">
        <v>1338624</v>
      </c>
      <c r="I55" s="41">
        <v>1863792</v>
      </c>
      <c r="J55" s="41">
        <v>2632728</v>
      </c>
      <c r="K55" s="51">
        <v>133862.39999999999</v>
      </c>
      <c r="L55" s="42">
        <v>1.2863332020480505</v>
      </c>
      <c r="M55" s="42">
        <v>0.69712485230405674</v>
      </c>
      <c r="N55" s="42">
        <v>0.90980701063410796</v>
      </c>
      <c r="O55" s="42">
        <v>1.0051201260338716</v>
      </c>
      <c r="P55" s="42">
        <v>0.83182355257975582</v>
      </c>
      <c r="Q55" s="43">
        <v>0.85624261520283573</v>
      </c>
    </row>
    <row r="56" spans="2:17" s="27" customFormat="1" x14ac:dyDescent="0.45">
      <c r="B56" s="50" t="s">
        <v>27</v>
      </c>
      <c r="C56" s="50" t="s">
        <v>162</v>
      </c>
      <c r="D56" s="50" t="s">
        <v>162</v>
      </c>
      <c r="E56" s="50" t="s">
        <v>30</v>
      </c>
      <c r="F56" s="50" t="s">
        <v>163</v>
      </c>
      <c r="G56" s="50" t="s">
        <v>35</v>
      </c>
      <c r="H56" s="41">
        <v>30784125</v>
      </c>
      <c r="I56" s="41">
        <v>47957550</v>
      </c>
      <c r="J56" s="41">
        <v>62972820</v>
      </c>
      <c r="K56" s="51">
        <v>3078412.5</v>
      </c>
      <c r="L56" s="42">
        <v>1.0650693603060293</v>
      </c>
      <c r="M56" s="42">
        <v>0.83254423527510701</v>
      </c>
      <c r="N56" s="42">
        <v>0.98092819409600007</v>
      </c>
      <c r="O56" s="42">
        <v>0.87631911312535615</v>
      </c>
      <c r="P56" s="42">
        <v>0.7972606516224291</v>
      </c>
      <c r="Q56" s="43">
        <v>0.84936541613576244</v>
      </c>
    </row>
    <row r="57" spans="2:17" s="27" customFormat="1" x14ac:dyDescent="0.45">
      <c r="B57" s="50" t="s">
        <v>27</v>
      </c>
      <c r="C57" s="50" t="s">
        <v>164</v>
      </c>
      <c r="D57" s="50" t="s">
        <v>165</v>
      </c>
      <c r="E57" s="50" t="s">
        <v>30</v>
      </c>
      <c r="F57" s="50" t="s">
        <v>166</v>
      </c>
      <c r="G57" s="50" t="s">
        <v>40</v>
      </c>
      <c r="H57" s="41">
        <v>81363500</v>
      </c>
      <c r="I57" s="41">
        <v>74135600</v>
      </c>
      <c r="J57" s="41">
        <v>69970600</v>
      </c>
      <c r="K57" s="51">
        <v>8136350</v>
      </c>
      <c r="L57" s="42">
        <v>0.91889492001203044</v>
      </c>
      <c r="M57" s="42">
        <v>0.88079552517091364</v>
      </c>
      <c r="N57" s="42">
        <v>0.92964927640727202</v>
      </c>
      <c r="O57" s="42">
        <v>0.93834775868750808</v>
      </c>
      <c r="P57" s="42">
        <v>0.92618065107748737</v>
      </c>
      <c r="Q57" s="43">
        <v>0.87942422284442534</v>
      </c>
    </row>
    <row r="58" spans="2:17" s="27" customFormat="1" x14ac:dyDescent="0.45">
      <c r="B58" s="50" t="s">
        <v>27</v>
      </c>
      <c r="C58" s="50" t="s">
        <v>167</v>
      </c>
      <c r="D58" s="50" t="s">
        <v>168</v>
      </c>
      <c r="E58" s="50" t="s">
        <v>30</v>
      </c>
      <c r="F58" s="50" t="s">
        <v>169</v>
      </c>
      <c r="G58" s="50" t="s">
        <v>32</v>
      </c>
      <c r="H58" s="41">
        <v>54291750</v>
      </c>
      <c r="I58" s="41">
        <v>50440150</v>
      </c>
      <c r="J58" s="41">
        <v>52128950</v>
      </c>
      <c r="K58" s="51">
        <v>5429175</v>
      </c>
      <c r="L58" s="42">
        <v>1.05118187957816</v>
      </c>
      <c r="M58" s="42">
        <v>0.85543924144269345</v>
      </c>
      <c r="N58" s="42">
        <v>0.99167354803192953</v>
      </c>
      <c r="O58" s="42">
        <v>0.97825927286081527</v>
      </c>
      <c r="P58" s="42">
        <v>0.96126900498472789</v>
      </c>
      <c r="Q58" s="43">
        <v>0.91002018589803779</v>
      </c>
    </row>
    <row r="59" spans="2:17" s="27" customFormat="1" x14ac:dyDescent="0.45">
      <c r="B59" s="50" t="s">
        <v>27</v>
      </c>
      <c r="C59" s="50" t="s">
        <v>170</v>
      </c>
      <c r="D59" s="50" t="s">
        <v>170</v>
      </c>
      <c r="E59" s="50" t="s">
        <v>30</v>
      </c>
      <c r="F59" s="50" t="s">
        <v>171</v>
      </c>
      <c r="G59" s="50" t="s">
        <v>40</v>
      </c>
      <c r="H59" s="41">
        <v>101112</v>
      </c>
      <c r="I59" s="41">
        <v>123624</v>
      </c>
      <c r="J59" s="41">
        <v>91740</v>
      </c>
      <c r="K59" s="51">
        <v>10111.200000000001</v>
      </c>
      <c r="L59" s="42">
        <v>1.3816367265469063</v>
      </c>
      <c r="M59" s="42">
        <v>0.60119760479041917</v>
      </c>
      <c r="N59" s="42">
        <v>0.59321357285429144</v>
      </c>
      <c r="O59" s="42">
        <v>0.44590818363273454</v>
      </c>
      <c r="P59" s="42">
        <v>0.29301397205588825</v>
      </c>
      <c r="Q59" s="43">
        <v>0.33453093812375251</v>
      </c>
    </row>
    <row r="60" spans="2:17" s="27" customFormat="1" x14ac:dyDescent="0.45">
      <c r="B60" s="50" t="s">
        <v>27</v>
      </c>
      <c r="C60" s="50" t="s">
        <v>172</v>
      </c>
      <c r="D60" s="50" t="s">
        <v>173</v>
      </c>
      <c r="E60" s="50" t="s">
        <v>30</v>
      </c>
      <c r="F60" s="50" t="s">
        <v>174</v>
      </c>
      <c r="G60" s="50" t="s">
        <v>35</v>
      </c>
      <c r="H60" s="41">
        <v>3420552</v>
      </c>
      <c r="I60" s="41">
        <v>4479948</v>
      </c>
      <c r="J60" s="41">
        <v>4283100</v>
      </c>
      <c r="K60" s="51">
        <v>342055.2</v>
      </c>
      <c r="L60" s="42">
        <v>2.0711589918558593</v>
      </c>
      <c r="M60" s="42">
        <v>0.57693163486677423</v>
      </c>
      <c r="N60" s="42">
        <v>1.4007357604972726</v>
      </c>
      <c r="O60" s="42">
        <v>1.1885893658617177</v>
      </c>
      <c r="P60" s="42">
        <v>1.344288503220451</v>
      </c>
      <c r="Q60" s="43">
        <v>1.297309722963754</v>
      </c>
    </row>
    <row r="61" spans="2:17" s="27" customFormat="1" x14ac:dyDescent="0.45">
      <c r="B61" s="50" t="s">
        <v>27</v>
      </c>
      <c r="C61" s="50" t="s">
        <v>175</v>
      </c>
      <c r="D61" s="50" t="s">
        <v>176</v>
      </c>
      <c r="E61" s="50" t="s">
        <v>30</v>
      </c>
      <c r="F61" s="50" t="s">
        <v>177</v>
      </c>
      <c r="G61" s="50" t="s">
        <v>35</v>
      </c>
      <c r="H61" s="41">
        <v>426324</v>
      </c>
      <c r="I61" s="41">
        <v>501144</v>
      </c>
      <c r="J61" s="41">
        <v>480404</v>
      </c>
      <c r="K61" s="51">
        <v>42632.4</v>
      </c>
      <c r="L61" s="42">
        <v>2.7220019143990153</v>
      </c>
      <c r="M61" s="42">
        <v>0.98629188590418171</v>
      </c>
      <c r="N61" s="42">
        <v>1.2878438977093685</v>
      </c>
      <c r="O61" s="42">
        <v>1.5284455726444677</v>
      </c>
      <c r="P61" s="42">
        <v>1.7331438496762988</v>
      </c>
      <c r="Q61" s="43">
        <v>2.5282043246631152</v>
      </c>
    </row>
    <row r="62" spans="2:17" s="27" customFormat="1" x14ac:dyDescent="0.45">
      <c r="B62" s="50" t="s">
        <v>27</v>
      </c>
      <c r="C62" s="50" t="s">
        <v>178</v>
      </c>
      <c r="D62" s="50" t="s">
        <v>178</v>
      </c>
      <c r="E62" s="50" t="s">
        <v>30</v>
      </c>
      <c r="F62" s="50" t="s">
        <v>179</v>
      </c>
      <c r="G62" s="50" t="s">
        <v>35</v>
      </c>
      <c r="H62" s="41">
        <v>34156920</v>
      </c>
      <c r="I62" s="41">
        <v>37768500</v>
      </c>
      <c r="J62" s="41">
        <v>44309160</v>
      </c>
      <c r="K62" s="51">
        <v>3415692</v>
      </c>
      <c r="L62" s="42">
        <v>1.2003695053508558</v>
      </c>
      <c r="M62" s="42">
        <v>0.92733222427377926</v>
      </c>
      <c r="N62" s="42">
        <v>1.0554881694712566</v>
      </c>
      <c r="O62" s="42">
        <v>0.9637935277470161</v>
      </c>
      <c r="P62" s="42">
        <v>1.1166603056903477</v>
      </c>
      <c r="Q62" s="43">
        <v>0.95829927747082089</v>
      </c>
    </row>
    <row r="63" spans="2:17" s="27" customFormat="1" x14ac:dyDescent="0.45">
      <c r="B63" s="50" t="s">
        <v>47</v>
      </c>
      <c r="C63" s="50" t="s">
        <v>180</v>
      </c>
      <c r="D63" s="50" t="s">
        <v>181</v>
      </c>
      <c r="E63" s="50" t="s">
        <v>30</v>
      </c>
      <c r="F63" s="50" t="s">
        <v>182</v>
      </c>
      <c r="G63" s="50" t="s">
        <v>32</v>
      </c>
      <c r="H63" s="41">
        <v>208550</v>
      </c>
      <c r="I63" s="41">
        <v>214635</v>
      </c>
      <c r="J63" s="41">
        <v>221125</v>
      </c>
      <c r="K63" s="51">
        <v>20855</v>
      </c>
      <c r="L63" s="42">
        <v>1.0638814670876853</v>
      </c>
      <c r="M63" s="42">
        <v>0.8184738955823293</v>
      </c>
      <c r="N63" s="42">
        <v>1.0834433588592554</v>
      </c>
      <c r="O63" s="42">
        <v>1.0825734549138804</v>
      </c>
      <c r="P63" s="42">
        <v>0.99619978284473398</v>
      </c>
      <c r="Q63" s="43">
        <v>0.98825503355704702</v>
      </c>
    </row>
    <row r="64" spans="2:17" s="27" customFormat="1" x14ac:dyDescent="0.45">
      <c r="B64" s="50" t="s">
        <v>47</v>
      </c>
      <c r="C64" s="50" t="s">
        <v>183</v>
      </c>
      <c r="D64" s="50" t="s">
        <v>184</v>
      </c>
      <c r="E64" s="50" t="s">
        <v>30</v>
      </c>
      <c r="F64" s="50" t="s">
        <v>185</v>
      </c>
      <c r="G64" s="50" t="s">
        <v>40</v>
      </c>
      <c r="H64" s="41">
        <v>151505</v>
      </c>
      <c r="I64" s="41">
        <v>123275</v>
      </c>
      <c r="J64" s="41">
        <v>141655</v>
      </c>
      <c r="K64" s="51">
        <v>15150.5</v>
      </c>
      <c r="L64" s="42">
        <v>0.47043534762833006</v>
      </c>
      <c r="M64" s="42">
        <v>8.9371980676328497E-2</v>
      </c>
      <c r="N64" s="42">
        <v>0.47009569377990429</v>
      </c>
      <c r="O64" s="42">
        <v>0.4244031830238727</v>
      </c>
      <c r="P64" s="42">
        <v>0.56891495601173026</v>
      </c>
      <c r="Q64" s="43">
        <v>0.25212464589235128</v>
      </c>
    </row>
    <row r="65" spans="2:17" s="27" customFormat="1" x14ac:dyDescent="0.45">
      <c r="B65" s="50" t="s">
        <v>27</v>
      </c>
      <c r="C65" s="50" t="s">
        <v>186</v>
      </c>
      <c r="D65" s="50" t="s">
        <v>187</v>
      </c>
      <c r="E65" s="50" t="s">
        <v>30</v>
      </c>
      <c r="F65" s="50" t="s">
        <v>188</v>
      </c>
      <c r="G65" s="50" t="s">
        <v>32</v>
      </c>
      <c r="H65" s="41">
        <v>34896900</v>
      </c>
      <c r="I65" s="41">
        <v>39541400</v>
      </c>
      <c r="J65" s="41">
        <v>37412900</v>
      </c>
      <c r="K65" s="51">
        <v>3489690</v>
      </c>
      <c r="L65" s="42">
        <v>1.4766199570230925</v>
      </c>
      <c r="M65" s="42">
        <v>0.52770277567771895</v>
      </c>
      <c r="N65" s="42">
        <v>0.71886264865411176</v>
      </c>
      <c r="O65" s="42">
        <v>0.84238807938287075</v>
      </c>
      <c r="P65" s="42">
        <v>1.0386980491942324</v>
      </c>
      <c r="Q65" s="43">
        <v>1.0220479332166419</v>
      </c>
    </row>
    <row r="66" spans="2:17" s="27" customFormat="1" x14ac:dyDescent="0.45">
      <c r="B66" s="50" t="s">
        <v>47</v>
      </c>
      <c r="C66" s="50" t="s">
        <v>189</v>
      </c>
      <c r="D66" s="50" t="s">
        <v>190</v>
      </c>
      <c r="E66" s="50" t="s">
        <v>30</v>
      </c>
      <c r="F66" s="50" t="s">
        <v>191</v>
      </c>
      <c r="G66" s="50" t="s">
        <v>32</v>
      </c>
      <c r="H66" s="41">
        <v>11258870</v>
      </c>
      <c r="I66" s="41">
        <v>9330370</v>
      </c>
      <c r="J66" s="41">
        <v>8617770</v>
      </c>
      <c r="K66" s="51">
        <v>1125887</v>
      </c>
      <c r="L66" s="42">
        <v>1.7639659137021506</v>
      </c>
      <c r="M66" s="42">
        <v>0.99710207148223673</v>
      </c>
      <c r="N66" s="42">
        <v>1.2961668545659526</v>
      </c>
      <c r="O66" s="42">
        <v>1.0235334833016092</v>
      </c>
      <c r="P66" s="42">
        <v>0.87447952810548235</v>
      </c>
      <c r="Q66" s="43">
        <v>0.98359453762258275</v>
      </c>
    </row>
    <row r="67" spans="2:17" s="27" customFormat="1" x14ac:dyDescent="0.45">
      <c r="B67" s="50" t="s">
        <v>47</v>
      </c>
      <c r="C67" s="50" t="s">
        <v>192</v>
      </c>
      <c r="D67" s="50" t="s">
        <v>192</v>
      </c>
      <c r="E67" s="50" t="s">
        <v>30</v>
      </c>
      <c r="F67" s="50" t="s">
        <v>193</v>
      </c>
      <c r="G67" s="50" t="s">
        <v>35</v>
      </c>
      <c r="H67" s="41">
        <v>35813680</v>
      </c>
      <c r="I67" s="41">
        <v>33247340</v>
      </c>
      <c r="J67" s="41">
        <v>37776620</v>
      </c>
      <c r="K67" s="51">
        <v>3581368</v>
      </c>
      <c r="L67" s="42">
        <v>1.2790262604799409</v>
      </c>
      <c r="M67" s="42">
        <v>0.95882181252128229</v>
      </c>
      <c r="N67" s="42">
        <v>1.2250677113561617</v>
      </c>
      <c r="O67" s="42">
        <v>1.1201556092945011</v>
      </c>
      <c r="P67" s="42">
        <v>1.0078905379117395</v>
      </c>
      <c r="Q67" s="43">
        <v>1.1203019558503946</v>
      </c>
    </row>
    <row r="68" spans="2:17" s="27" customFormat="1" x14ac:dyDescent="0.45">
      <c r="B68" s="50" t="s">
        <v>47</v>
      </c>
      <c r="C68" s="50" t="s">
        <v>194</v>
      </c>
      <c r="D68" s="50" t="s">
        <v>194</v>
      </c>
      <c r="E68" s="50" t="s">
        <v>30</v>
      </c>
      <c r="F68" s="50" t="s">
        <v>195</v>
      </c>
      <c r="G68" s="50" t="s">
        <v>32</v>
      </c>
      <c r="H68" s="41">
        <v>2644040</v>
      </c>
      <c r="I68" s="41">
        <v>3251360</v>
      </c>
      <c r="J68" s="41">
        <v>3169670</v>
      </c>
      <c r="K68" s="51">
        <v>264404</v>
      </c>
      <c r="L68" s="42">
        <v>1.0822818086225026</v>
      </c>
      <c r="M68" s="42">
        <v>0.88900126422250314</v>
      </c>
      <c r="N68" s="42">
        <v>1.0071315372424723</v>
      </c>
      <c r="O68" s="42">
        <v>1.0448152562574493</v>
      </c>
      <c r="P68" s="42">
        <v>0.87417386883579051</v>
      </c>
      <c r="Q68" s="43">
        <v>0.93378650553877141</v>
      </c>
    </row>
    <row r="69" spans="2:17" s="27" customFormat="1" x14ac:dyDescent="0.45">
      <c r="B69" s="50" t="s">
        <v>27</v>
      </c>
      <c r="C69" s="50" t="s">
        <v>196</v>
      </c>
      <c r="D69" s="50" t="s">
        <v>197</v>
      </c>
      <c r="E69" s="50" t="s">
        <v>30</v>
      </c>
      <c r="F69" s="50" t="s">
        <v>198</v>
      </c>
      <c r="G69" s="50" t="s">
        <v>40</v>
      </c>
      <c r="H69" s="41">
        <v>2375400</v>
      </c>
      <c r="I69" s="41">
        <v>2980900</v>
      </c>
      <c r="J69" s="41">
        <v>2536100</v>
      </c>
      <c r="K69" s="51">
        <v>237540</v>
      </c>
      <c r="L69" s="42">
        <v>1.2606924643584521</v>
      </c>
      <c r="M69" s="42">
        <v>0.38099352051835855</v>
      </c>
      <c r="N69" s="42">
        <v>0.71186440677966101</v>
      </c>
      <c r="O69" s="42">
        <v>0.85155925155925161</v>
      </c>
      <c r="P69" s="42">
        <v>0.8013157894736842</v>
      </c>
      <c r="Q69" s="43">
        <v>0.89193899782135078</v>
      </c>
    </row>
    <row r="70" spans="2:17" s="27" customFormat="1" x14ac:dyDescent="0.45">
      <c r="B70" s="50" t="s">
        <v>27</v>
      </c>
      <c r="C70" s="50" t="s">
        <v>199</v>
      </c>
      <c r="D70" s="50" t="s">
        <v>199</v>
      </c>
      <c r="E70" s="50" t="s">
        <v>30</v>
      </c>
      <c r="F70" s="50" t="s">
        <v>200</v>
      </c>
      <c r="G70" s="50" t="s">
        <v>40</v>
      </c>
      <c r="H70" s="41">
        <v>467800</v>
      </c>
      <c r="I70" s="41">
        <v>643400</v>
      </c>
      <c r="J70" s="41">
        <v>542900</v>
      </c>
      <c r="K70" s="51">
        <v>46780</v>
      </c>
      <c r="L70" s="42">
        <v>1.3601789709172261</v>
      </c>
      <c r="M70" s="42">
        <v>0.56282722513089001</v>
      </c>
      <c r="N70" s="42">
        <v>0.94344473007712082</v>
      </c>
      <c r="O70" s="42">
        <v>0.87681159420289856</v>
      </c>
      <c r="P70" s="42">
        <v>1.0216802168021679</v>
      </c>
      <c r="Q70" s="43">
        <v>0.9802816901408451</v>
      </c>
    </row>
    <row r="71" spans="2:17" s="27" customFormat="1" x14ac:dyDescent="0.45">
      <c r="B71" s="50" t="s">
        <v>27</v>
      </c>
      <c r="C71" s="50" t="s">
        <v>201</v>
      </c>
      <c r="D71" s="50" t="s">
        <v>202</v>
      </c>
      <c r="E71" s="50" t="s">
        <v>30</v>
      </c>
      <c r="F71" s="50" t="s">
        <v>203</v>
      </c>
      <c r="G71" s="50" t="s">
        <v>32</v>
      </c>
      <c r="H71" s="41">
        <v>9583300</v>
      </c>
      <c r="I71" s="41">
        <v>12349800</v>
      </c>
      <c r="J71" s="41">
        <v>11202800</v>
      </c>
      <c r="K71" s="51">
        <v>958330</v>
      </c>
      <c r="L71" s="42">
        <v>1.1176235407004638</v>
      </c>
      <c r="M71" s="42">
        <v>0.42841984260323634</v>
      </c>
      <c r="N71" s="42">
        <v>0.77166508579805126</v>
      </c>
      <c r="O71" s="42">
        <v>0.74415274463007164</v>
      </c>
      <c r="P71" s="42">
        <v>0.78585496866606985</v>
      </c>
      <c r="Q71" s="43">
        <v>0.91042571676802775</v>
      </c>
    </row>
    <row r="72" spans="2:17" s="27" customFormat="1" x14ac:dyDescent="0.45">
      <c r="B72" s="50" t="s">
        <v>27</v>
      </c>
      <c r="C72" s="50" t="s">
        <v>204</v>
      </c>
      <c r="D72" s="50" t="s">
        <v>205</v>
      </c>
      <c r="E72" s="50" t="s">
        <v>30</v>
      </c>
      <c r="F72" s="50" t="s">
        <v>206</v>
      </c>
      <c r="G72" s="50" t="s">
        <v>32</v>
      </c>
      <c r="H72" s="41">
        <v>2964900</v>
      </c>
      <c r="I72" s="41">
        <v>3917400</v>
      </c>
      <c r="J72" s="41">
        <v>3661400</v>
      </c>
      <c r="K72" s="51">
        <v>296490</v>
      </c>
      <c r="L72" s="42">
        <v>0.98470363288718932</v>
      </c>
      <c r="M72" s="42">
        <v>0.51006148686416997</v>
      </c>
      <c r="N72" s="42">
        <v>0.79402432575356952</v>
      </c>
      <c r="O72" s="42">
        <v>0.74557522123893805</v>
      </c>
      <c r="P72" s="42">
        <v>0.7799732977303071</v>
      </c>
      <c r="Q72" s="43">
        <v>0.90558510638297873</v>
      </c>
    </row>
    <row r="73" spans="2:17" s="27" customFormat="1" x14ac:dyDescent="0.45">
      <c r="B73" s="50" t="s">
        <v>27</v>
      </c>
      <c r="C73" s="50" t="s">
        <v>207</v>
      </c>
      <c r="D73" s="50" t="s">
        <v>208</v>
      </c>
      <c r="E73" s="50" t="s">
        <v>30</v>
      </c>
      <c r="F73" s="50" t="s">
        <v>209</v>
      </c>
      <c r="G73" s="50" t="s">
        <v>40</v>
      </c>
      <c r="H73" s="41">
        <v>9488300</v>
      </c>
      <c r="I73" s="41">
        <v>10994200</v>
      </c>
      <c r="J73" s="41">
        <v>9937900</v>
      </c>
      <c r="K73" s="51">
        <v>948830</v>
      </c>
      <c r="L73" s="42">
        <v>1.5447154471544715</v>
      </c>
      <c r="M73" s="42">
        <v>0.30556281013319403</v>
      </c>
      <c r="N73" s="42">
        <v>1.0617785939139559</v>
      </c>
      <c r="O73" s="42">
        <v>1.1601026298909558</v>
      </c>
      <c r="P73" s="42">
        <v>1.37541580864882</v>
      </c>
      <c r="Q73" s="43">
        <v>1.7908867750843818</v>
      </c>
    </row>
    <row r="74" spans="2:17" s="27" customFormat="1" x14ac:dyDescent="0.45">
      <c r="B74" s="50" t="s">
        <v>27</v>
      </c>
      <c r="C74" s="50" t="s">
        <v>210</v>
      </c>
      <c r="D74" s="50" t="s">
        <v>211</v>
      </c>
      <c r="E74" s="50" t="s">
        <v>30</v>
      </c>
      <c r="F74" s="50" t="s">
        <v>212</v>
      </c>
      <c r="G74" s="50" t="s">
        <v>32</v>
      </c>
      <c r="H74" s="41">
        <v>2257900</v>
      </c>
      <c r="I74" s="41">
        <v>2676700</v>
      </c>
      <c r="J74" s="41">
        <v>2732800</v>
      </c>
      <c r="K74" s="51">
        <v>225790</v>
      </c>
      <c r="L74" s="42">
        <v>1.8541392904073588</v>
      </c>
      <c r="M74" s="42">
        <v>0.27526132404181186</v>
      </c>
      <c r="N74" s="42">
        <v>1.0988851187590887</v>
      </c>
      <c r="O74" s="42">
        <v>0.99416517055655296</v>
      </c>
      <c r="P74" s="42">
        <v>1.0970545630130373</v>
      </c>
      <c r="Q74" s="43">
        <v>1.6470304200869146</v>
      </c>
    </row>
    <row r="75" spans="2:17" s="27" customFormat="1" x14ac:dyDescent="0.45">
      <c r="B75" s="50" t="s">
        <v>27</v>
      </c>
      <c r="C75" s="50" t="s">
        <v>213</v>
      </c>
      <c r="D75" s="50" t="s">
        <v>213</v>
      </c>
      <c r="E75" s="50" t="s">
        <v>30</v>
      </c>
      <c r="F75" s="50" t="s">
        <v>214</v>
      </c>
      <c r="G75" s="50" t="s">
        <v>35</v>
      </c>
      <c r="H75" s="41">
        <v>406518</v>
      </c>
      <c r="I75" s="41">
        <v>913080</v>
      </c>
      <c r="J75" s="41">
        <v>1114932</v>
      </c>
      <c r="K75" s="51">
        <v>40651.800000000003</v>
      </c>
      <c r="L75" s="42" t="e">
        <v>#DIV/0!</v>
      </c>
      <c r="M75" s="42">
        <v>1.0062500000000001</v>
      </c>
      <c r="N75" s="42">
        <v>1.0108333333333333</v>
      </c>
      <c r="O75" s="42">
        <v>1.0041666666666667</v>
      </c>
      <c r="P75" s="42">
        <v>0.99833333333333329</v>
      </c>
      <c r="Q75" s="43">
        <v>1.0020833333333334</v>
      </c>
    </row>
    <row r="76" spans="2:17" s="27" customFormat="1" x14ac:dyDescent="0.45">
      <c r="B76" s="50" t="s">
        <v>27</v>
      </c>
      <c r="C76" s="50" t="s">
        <v>215</v>
      </c>
      <c r="D76" s="50" t="s">
        <v>215</v>
      </c>
      <c r="E76" s="50" t="s">
        <v>30</v>
      </c>
      <c r="F76" s="50" t="s">
        <v>216</v>
      </c>
      <c r="G76" s="50" t="s">
        <v>40</v>
      </c>
      <c r="H76" s="41">
        <v>1522374</v>
      </c>
      <c r="I76" s="41">
        <v>5146764</v>
      </c>
      <c r="J76" s="41">
        <v>4651710</v>
      </c>
      <c r="K76" s="51">
        <v>152237.4</v>
      </c>
      <c r="L76" s="42" t="e">
        <v>#DIV/0!</v>
      </c>
      <c r="M76" s="42">
        <v>0.97333333333333338</v>
      </c>
      <c r="N76" s="42">
        <v>0.97833333333333339</v>
      </c>
      <c r="O76" s="42">
        <v>0.97711111111111115</v>
      </c>
      <c r="P76" s="42">
        <v>0.97888888888888892</v>
      </c>
      <c r="Q76" s="43">
        <v>0.97744444444444445</v>
      </c>
    </row>
    <row r="77" spans="2:17" s="27" customFormat="1" x14ac:dyDescent="0.45">
      <c r="B77" s="50" t="s">
        <v>27</v>
      </c>
      <c r="C77" s="50" t="s">
        <v>217</v>
      </c>
      <c r="D77" s="50" t="s">
        <v>217</v>
      </c>
      <c r="E77" s="50" t="s">
        <v>30</v>
      </c>
      <c r="F77" s="50" t="s">
        <v>218</v>
      </c>
      <c r="G77" s="50" t="s">
        <v>32</v>
      </c>
      <c r="H77" s="41">
        <v>2133700</v>
      </c>
      <c r="I77" s="41">
        <v>2670400</v>
      </c>
      <c r="J77" s="41">
        <v>2576400</v>
      </c>
      <c r="K77" s="51">
        <v>213370</v>
      </c>
      <c r="L77" s="42">
        <v>0.95805302730510489</v>
      </c>
      <c r="M77" s="42">
        <v>0.81544439048081596</v>
      </c>
      <c r="N77" s="42">
        <v>1.0102406554019456</v>
      </c>
      <c r="O77" s="42">
        <v>0.9763287181777579</v>
      </c>
      <c r="P77" s="42">
        <v>0.92013718765311125</v>
      </c>
      <c r="Q77" s="43">
        <v>0.94246959775491113</v>
      </c>
    </row>
    <row r="78" spans="2:17" s="27" customFormat="1" x14ac:dyDescent="0.45">
      <c r="B78" s="50" t="s">
        <v>27</v>
      </c>
      <c r="C78" s="50" t="s">
        <v>219</v>
      </c>
      <c r="D78" s="50" t="s">
        <v>219</v>
      </c>
      <c r="E78" s="50" t="s">
        <v>30</v>
      </c>
      <c r="F78" s="50" t="s">
        <v>220</v>
      </c>
      <c r="G78" s="50" t="s">
        <v>35</v>
      </c>
      <c r="H78" s="41">
        <v>25650000</v>
      </c>
      <c r="I78" s="41">
        <v>41802000</v>
      </c>
      <c r="J78" s="41">
        <v>48913300</v>
      </c>
      <c r="K78" s="51">
        <v>2565000</v>
      </c>
      <c r="L78" s="42">
        <v>1.1552503768213029</v>
      </c>
      <c r="M78" s="42">
        <v>0.86181216383947046</v>
      </c>
      <c r="N78" s="42">
        <v>1.0620165670086126</v>
      </c>
      <c r="O78" s="42">
        <v>1.1760586278482279</v>
      </c>
      <c r="P78" s="42">
        <v>1.0211909871244635</v>
      </c>
      <c r="Q78" s="43">
        <v>1.1557798672566371</v>
      </c>
    </row>
    <row r="79" spans="2:17" s="27" customFormat="1" x14ac:dyDescent="0.45">
      <c r="B79" s="50" t="s">
        <v>27</v>
      </c>
      <c r="C79" s="50" t="s">
        <v>221</v>
      </c>
      <c r="D79" s="50" t="s">
        <v>221</v>
      </c>
      <c r="E79" s="50" t="s">
        <v>30</v>
      </c>
      <c r="F79" s="50" t="s">
        <v>222</v>
      </c>
      <c r="G79" s="50" t="s">
        <v>32</v>
      </c>
      <c r="H79" s="41">
        <v>73089064</v>
      </c>
      <c r="I79" s="41">
        <v>118817836</v>
      </c>
      <c r="J79" s="41">
        <v>120128894</v>
      </c>
      <c r="K79" s="51">
        <v>7308906.4000000004</v>
      </c>
      <c r="L79" s="42">
        <v>1.0733253743172289</v>
      </c>
      <c r="M79" s="42">
        <v>0.92954343269683881</v>
      </c>
      <c r="N79" s="42">
        <v>1.0719103121728382</v>
      </c>
      <c r="O79" s="42">
        <v>1.0396160775147512</v>
      </c>
      <c r="P79" s="42">
        <v>0.99718337145286118</v>
      </c>
      <c r="Q79" s="43">
        <v>1.0484253745570358</v>
      </c>
    </row>
    <row r="80" spans="2:17" s="27" customFormat="1" x14ac:dyDescent="0.45">
      <c r="B80" s="50" t="s">
        <v>27</v>
      </c>
      <c r="C80" s="50" t="s">
        <v>223</v>
      </c>
      <c r="D80" s="50" t="s">
        <v>224</v>
      </c>
      <c r="E80" s="50" t="s">
        <v>30</v>
      </c>
      <c r="F80" s="50" t="s">
        <v>225</v>
      </c>
      <c r="G80" s="50" t="s">
        <v>32</v>
      </c>
      <c r="H80" s="41">
        <v>169400</v>
      </c>
      <c r="I80" s="41">
        <v>157700</v>
      </c>
      <c r="J80" s="41">
        <v>154925</v>
      </c>
      <c r="K80" s="51">
        <v>16940</v>
      </c>
      <c r="L80" s="42">
        <v>1.1515151515151516</v>
      </c>
      <c r="M80" s="42">
        <v>0.71285140562248994</v>
      </c>
      <c r="N80" s="42">
        <v>1.0627615062761506</v>
      </c>
      <c r="O80" s="42">
        <v>0.96952380952380957</v>
      </c>
      <c r="P80" s="42">
        <v>0.9065040650406504</v>
      </c>
      <c r="Q80" s="43">
        <v>0.82539682539682535</v>
      </c>
    </row>
    <row r="81" spans="2:17" s="27" customFormat="1" x14ac:dyDescent="0.45">
      <c r="B81" s="50" t="s">
        <v>27</v>
      </c>
      <c r="C81" s="50" t="s">
        <v>226</v>
      </c>
      <c r="D81" s="50" t="s">
        <v>226</v>
      </c>
      <c r="E81" s="50" t="s">
        <v>30</v>
      </c>
      <c r="F81" s="50" t="s">
        <v>227</v>
      </c>
      <c r="G81" s="50" t="s">
        <v>32</v>
      </c>
      <c r="H81" s="41">
        <v>14565100</v>
      </c>
      <c r="I81" s="41">
        <v>15034200</v>
      </c>
      <c r="J81" s="41">
        <v>15206100</v>
      </c>
      <c r="K81" s="51">
        <v>1456510</v>
      </c>
      <c r="L81" s="42">
        <v>0.97258871701546856</v>
      </c>
      <c r="M81" s="42">
        <v>0.86409688143105901</v>
      </c>
      <c r="N81" s="42">
        <v>0.9880348652931854</v>
      </c>
      <c r="O81" s="42">
        <v>0.97819498854312958</v>
      </c>
      <c r="P81" s="42">
        <v>0.91094082588335457</v>
      </c>
      <c r="Q81" s="43">
        <v>0.93143827657101996</v>
      </c>
    </row>
    <row r="82" spans="2:17" s="27" customFormat="1" x14ac:dyDescent="0.45">
      <c r="B82" s="50" t="s">
        <v>83</v>
      </c>
      <c r="C82" s="50" t="s">
        <v>228</v>
      </c>
      <c r="D82" s="50" t="s">
        <v>228</v>
      </c>
      <c r="E82" s="50" t="s">
        <v>30</v>
      </c>
      <c r="F82" s="50" t="s">
        <v>229</v>
      </c>
      <c r="G82" s="50" t="s">
        <v>32</v>
      </c>
      <c r="H82" s="41">
        <v>185841</v>
      </c>
      <c r="I82" s="41">
        <v>182762</v>
      </c>
      <c r="J82" s="41">
        <v>194326</v>
      </c>
      <c r="K82" s="51">
        <v>18584.100000000002</v>
      </c>
      <c r="L82" s="42">
        <v>0.96640482847379394</v>
      </c>
      <c r="M82" s="42">
        <v>1.2132304661851609</v>
      </c>
      <c r="N82" s="42">
        <v>1.0415272096194372</v>
      </c>
      <c r="O82" s="42">
        <v>1.0679813181110533</v>
      </c>
      <c r="P82" s="42">
        <v>1.0078888054094666</v>
      </c>
      <c r="Q82" s="43">
        <v>1.0457647531112004</v>
      </c>
    </row>
    <row r="83" spans="2:17" s="27" customFormat="1" x14ac:dyDescent="0.45">
      <c r="H83" s="45"/>
      <c r="I83" s="45"/>
      <c r="J83" s="45"/>
      <c r="K83" s="45"/>
      <c r="L83" s="46"/>
      <c r="M83" s="46"/>
      <c r="N83" s="46"/>
      <c r="O83" s="46"/>
      <c r="P83" s="46"/>
      <c r="Q83" s="46"/>
    </row>
    <row r="84" spans="2:17" x14ac:dyDescent="0.45">
      <c r="L84" s="16"/>
      <c r="M84" s="16"/>
      <c r="N84" s="17"/>
      <c r="O84" s="16"/>
      <c r="P84" s="16"/>
      <c r="Q84" s="16"/>
    </row>
  </sheetData>
  <phoneticPr fontId="2"/>
  <pageMargins left="0.7" right="0.7" top="0.75" bottom="0.75" header="0.3" footer="0.3"/>
  <pageSetup paperSize="8" scale="22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D1E1CA-F6B3-4488-815A-6FA2C3F9946D}">
  <sheetPr>
    <tabColor theme="5" tint="0.79998168889431442"/>
    <pageSetUpPr fitToPage="1"/>
  </sheetPr>
  <dimension ref="B1:Q1211"/>
  <sheetViews>
    <sheetView showGridLines="0" zoomScale="70" zoomScaleNormal="70" workbookViewId="0">
      <pane xSplit="6" ySplit="4" topLeftCell="G5" activePane="bottomRight" state="frozen"/>
      <selection pane="topRight" activeCell="L9" sqref="L9"/>
      <selection pane="bottomLeft" activeCell="L9" sqref="L9"/>
      <selection pane="bottomRight" activeCell="S10" sqref="S10"/>
    </sheetView>
  </sheetViews>
  <sheetFormatPr defaultColWidth="8.69921875" defaultRowHeight="19.2" x14ac:dyDescent="0.45"/>
  <cols>
    <col min="1" max="1" width="4.59765625" style="2" customWidth="1"/>
    <col min="2" max="2" width="9" style="2" customWidth="1"/>
    <col min="3" max="3" width="17.59765625" style="2" customWidth="1"/>
    <col min="4" max="4" width="25.09765625" style="2" customWidth="1"/>
    <col min="5" max="5" width="16.5" style="2" customWidth="1"/>
    <col min="6" max="6" width="55.69921875" style="2" customWidth="1"/>
    <col min="7" max="7" width="14.19921875" style="2" bestFit="1" customWidth="1"/>
    <col min="8" max="10" width="15.19921875" style="3" bestFit="1" customWidth="1"/>
    <col min="11" max="11" width="14.59765625" style="3" customWidth="1"/>
    <col min="12" max="12" width="16.59765625" style="3" customWidth="1"/>
    <col min="13" max="13" width="16.59765625" style="4" customWidth="1"/>
    <col min="14" max="16" width="16.59765625" style="3" customWidth="1"/>
    <col min="17" max="17" width="16.59765625" style="21" customWidth="1"/>
    <col min="18" max="16384" width="8.69921875" style="2"/>
  </cols>
  <sheetData>
    <row r="1" spans="2:17" ht="19.8" thickBot="1" x14ac:dyDescent="0.5">
      <c r="B1" s="1" t="s">
        <v>13</v>
      </c>
      <c r="H1" s="2"/>
      <c r="I1" s="2"/>
      <c r="J1" s="2"/>
      <c r="K1" s="2"/>
      <c r="L1" s="2"/>
      <c r="M1" s="2"/>
      <c r="N1" s="2"/>
      <c r="O1" s="2"/>
      <c r="P1" s="2"/>
      <c r="Q1" s="55"/>
    </row>
    <row r="2" spans="2:17" ht="19.8" thickBot="1" x14ac:dyDescent="0.5">
      <c r="B2" s="5" t="s">
        <v>14</v>
      </c>
      <c r="C2" s="6">
        <v>45473</v>
      </c>
      <c r="L2" s="7">
        <v>45383</v>
      </c>
      <c r="M2" s="18" t="s">
        <v>15</v>
      </c>
      <c r="Q2" s="56"/>
    </row>
    <row r="3" spans="2:17" ht="57.6" x14ac:dyDescent="0.45">
      <c r="L3" s="8" t="s">
        <v>16</v>
      </c>
      <c r="M3" s="9" t="s">
        <v>16</v>
      </c>
      <c r="N3" s="9" t="s">
        <v>16</v>
      </c>
      <c r="O3" s="9" t="s">
        <v>16</v>
      </c>
      <c r="P3" s="9" t="s">
        <v>16</v>
      </c>
      <c r="Q3" s="10" t="s">
        <v>16</v>
      </c>
    </row>
    <row r="4" spans="2:17" s="37" customFormat="1" ht="116.25" customHeight="1" thickBot="1" x14ac:dyDescent="0.5">
      <c r="B4" s="30" t="s">
        <v>17</v>
      </c>
      <c r="C4" s="31" t="s">
        <v>18</v>
      </c>
      <c r="D4" s="32" t="s">
        <v>19</v>
      </c>
      <c r="E4" s="32" t="s">
        <v>20</v>
      </c>
      <c r="F4" s="30" t="s">
        <v>21</v>
      </c>
      <c r="G4" s="33" t="s">
        <v>22</v>
      </c>
      <c r="H4" s="34" t="s">
        <v>23</v>
      </c>
      <c r="I4" s="34" t="s">
        <v>24</v>
      </c>
      <c r="J4" s="34" t="s">
        <v>25</v>
      </c>
      <c r="K4" s="34" t="s">
        <v>26</v>
      </c>
      <c r="L4" s="35">
        <f>L2-180</f>
        <v>45203</v>
      </c>
      <c r="M4" s="35">
        <f>L4+31</f>
        <v>45234</v>
      </c>
      <c r="N4" s="35">
        <f>L4+62</f>
        <v>45265</v>
      </c>
      <c r="O4" s="35">
        <f>L4+93</f>
        <v>45296</v>
      </c>
      <c r="P4" s="35">
        <f>L4+124</f>
        <v>45327</v>
      </c>
      <c r="Q4" s="36">
        <f>L4+155</f>
        <v>45358</v>
      </c>
    </row>
    <row r="5" spans="2:17" s="27" customFormat="1" ht="19.8" thickTop="1" x14ac:dyDescent="0.45">
      <c r="B5" s="50" t="s">
        <v>27</v>
      </c>
      <c r="C5" s="50" t="s">
        <v>28</v>
      </c>
      <c r="D5" s="50" t="s">
        <v>29</v>
      </c>
      <c r="E5" s="50" t="s">
        <v>30</v>
      </c>
      <c r="F5" s="50" t="s">
        <v>31</v>
      </c>
      <c r="G5" s="50" t="s">
        <v>32</v>
      </c>
      <c r="H5" s="41">
        <v>42518100</v>
      </c>
      <c r="I5" s="41">
        <v>59172700</v>
      </c>
      <c r="J5" s="41">
        <v>57831500</v>
      </c>
      <c r="K5" s="51">
        <v>4251810</v>
      </c>
      <c r="L5" s="42">
        <v>0.61328529513289609</v>
      </c>
      <c r="M5" s="42">
        <v>1.0780352459194069</v>
      </c>
      <c r="N5" s="42">
        <v>0.72268969372444025</v>
      </c>
      <c r="O5" s="42">
        <v>0.90707956551008895</v>
      </c>
      <c r="P5" s="42">
        <v>1.1545625146610368</v>
      </c>
      <c r="Q5" s="43">
        <v>1.3998325659271662</v>
      </c>
    </row>
    <row r="6" spans="2:17" s="27" customFormat="1" x14ac:dyDescent="0.45">
      <c r="B6" s="50" t="s">
        <v>27</v>
      </c>
      <c r="C6" s="50" t="s">
        <v>33</v>
      </c>
      <c r="D6" s="50" t="s">
        <v>33</v>
      </c>
      <c r="E6" s="50" t="s">
        <v>30</v>
      </c>
      <c r="F6" s="50" t="s">
        <v>34</v>
      </c>
      <c r="G6" s="50" t="s">
        <v>35</v>
      </c>
      <c r="H6" s="41">
        <v>2263700</v>
      </c>
      <c r="I6" s="41">
        <v>3618800</v>
      </c>
      <c r="J6" s="41">
        <v>4428900</v>
      </c>
      <c r="K6" s="51">
        <v>226370</v>
      </c>
      <c r="L6" s="42">
        <v>0.89535666218034993</v>
      </c>
      <c r="M6" s="42">
        <v>1.299390243902439</v>
      </c>
      <c r="N6" s="42">
        <v>0.93249040415443663</v>
      </c>
      <c r="O6" s="42">
        <v>1.2468223470292639</v>
      </c>
      <c r="P6" s="42">
        <v>0.99809205819222513</v>
      </c>
      <c r="Q6" s="43">
        <v>1.9952842546502489</v>
      </c>
    </row>
    <row r="7" spans="2:17" s="27" customFormat="1" x14ac:dyDescent="0.45">
      <c r="B7" s="50" t="s">
        <v>27</v>
      </c>
      <c r="C7" s="50" t="s">
        <v>36</v>
      </c>
      <c r="D7" s="50" t="s">
        <v>36</v>
      </c>
      <c r="E7" s="50" t="s">
        <v>30</v>
      </c>
      <c r="F7" s="50" t="s">
        <v>37</v>
      </c>
      <c r="G7" s="50" t="s">
        <v>35</v>
      </c>
      <c r="H7" s="41">
        <v>344400</v>
      </c>
      <c r="I7" s="41">
        <v>701000</v>
      </c>
      <c r="J7" s="41">
        <v>1036500</v>
      </c>
      <c r="K7" s="51">
        <v>34440</v>
      </c>
      <c r="L7" s="42">
        <v>1.1913357400722022</v>
      </c>
      <c r="M7" s="42">
        <v>1.8412698412698412</v>
      </c>
      <c r="N7" s="42">
        <v>0.98994974874371855</v>
      </c>
      <c r="O7" s="42">
        <v>1.7052980132450331</v>
      </c>
      <c r="P7" s="42">
        <v>1.7992831541218639</v>
      </c>
      <c r="Q7" s="43">
        <v>2.0171122994652406</v>
      </c>
    </row>
    <row r="8" spans="2:17" s="27" customFormat="1" x14ac:dyDescent="0.45">
      <c r="B8" s="50" t="s">
        <v>27</v>
      </c>
      <c r="C8" s="50" t="s">
        <v>38</v>
      </c>
      <c r="D8" s="50" t="s">
        <v>38</v>
      </c>
      <c r="E8" s="50" t="s">
        <v>30</v>
      </c>
      <c r="F8" s="50" t="s">
        <v>39</v>
      </c>
      <c r="G8" s="50" t="s">
        <v>40</v>
      </c>
      <c r="H8" s="41">
        <v>246400</v>
      </c>
      <c r="I8" s="41">
        <v>293500</v>
      </c>
      <c r="J8" s="41">
        <v>263500</v>
      </c>
      <c r="K8" s="51">
        <v>24640</v>
      </c>
      <c r="L8" s="42">
        <v>0.80542986425339369</v>
      </c>
      <c r="M8" s="42">
        <v>0.92307692307692313</v>
      </c>
      <c r="N8" s="42">
        <v>0.71945701357466063</v>
      </c>
      <c r="O8" s="42">
        <v>0.77828054298642535</v>
      </c>
      <c r="P8" s="42">
        <v>0.74208144796380093</v>
      </c>
      <c r="Q8" s="43">
        <v>0.52488687782805432</v>
      </c>
    </row>
    <row r="9" spans="2:17" s="27" customFormat="1" x14ac:dyDescent="0.45">
      <c r="B9" s="50" t="s">
        <v>27</v>
      </c>
      <c r="C9" s="50" t="s">
        <v>41</v>
      </c>
      <c r="D9" s="50" t="s">
        <v>42</v>
      </c>
      <c r="E9" s="50" t="s">
        <v>30</v>
      </c>
      <c r="F9" s="50" t="s">
        <v>43</v>
      </c>
      <c r="G9" s="50" t="s">
        <v>40</v>
      </c>
      <c r="H9" s="41">
        <v>248700</v>
      </c>
      <c r="I9" s="41">
        <v>329800</v>
      </c>
      <c r="J9" s="41">
        <v>271700</v>
      </c>
      <c r="K9" s="51">
        <v>24870</v>
      </c>
      <c r="L9" s="42">
        <v>0.8728813559322034</v>
      </c>
      <c r="M9" s="42">
        <v>0.89830508474576276</v>
      </c>
      <c r="N9" s="42">
        <v>0.96186440677966101</v>
      </c>
      <c r="O9" s="42">
        <v>0.96186440677966101</v>
      </c>
      <c r="P9" s="42">
        <v>0.92796610169491522</v>
      </c>
      <c r="Q9" s="43">
        <v>0.61440677966101698</v>
      </c>
    </row>
    <row r="10" spans="2:17" s="27" customFormat="1" x14ac:dyDescent="0.45">
      <c r="B10" s="50" t="s">
        <v>27</v>
      </c>
      <c r="C10" s="50" t="s">
        <v>44</v>
      </c>
      <c r="D10" s="50" t="s">
        <v>45</v>
      </c>
      <c r="E10" s="50" t="s">
        <v>30</v>
      </c>
      <c r="F10" s="50" t="s">
        <v>46</v>
      </c>
      <c r="G10" s="50" t="s">
        <v>40</v>
      </c>
      <c r="H10" s="41">
        <v>199100</v>
      </c>
      <c r="I10" s="41">
        <v>258600</v>
      </c>
      <c r="J10" s="41">
        <v>233900</v>
      </c>
      <c r="K10" s="51">
        <v>19910</v>
      </c>
      <c r="L10" s="42">
        <v>0.85377358490566035</v>
      </c>
      <c r="M10" s="42">
        <v>0.83490566037735847</v>
      </c>
      <c r="N10" s="42">
        <v>0.75</v>
      </c>
      <c r="O10" s="42">
        <v>0.66509433962264153</v>
      </c>
      <c r="P10" s="42">
        <v>0.66509433962264153</v>
      </c>
      <c r="Q10" s="43">
        <v>0.85849056603773588</v>
      </c>
    </row>
    <row r="11" spans="2:17" s="27" customFormat="1" x14ac:dyDescent="0.45">
      <c r="B11" s="50" t="s">
        <v>47</v>
      </c>
      <c r="C11" s="50" t="s">
        <v>48</v>
      </c>
      <c r="D11" s="50" t="s">
        <v>48</v>
      </c>
      <c r="E11" s="50" t="s">
        <v>30</v>
      </c>
      <c r="F11" s="50" t="s">
        <v>49</v>
      </c>
      <c r="G11" s="50" t="s">
        <v>50</v>
      </c>
      <c r="H11" s="41">
        <v>0</v>
      </c>
      <c r="I11" s="41">
        <v>327950</v>
      </c>
      <c r="J11" s="41">
        <v>176520</v>
      </c>
      <c r="K11" s="51">
        <v>0</v>
      </c>
      <c r="L11" s="42">
        <v>1.1696428571428572</v>
      </c>
      <c r="M11" s="42">
        <v>0.98511904761904767</v>
      </c>
      <c r="N11" s="42">
        <v>1.3214285714285714</v>
      </c>
      <c r="O11" s="42">
        <v>27.032738095238095</v>
      </c>
      <c r="P11" s="42">
        <v>6.4523809523809526</v>
      </c>
      <c r="Q11" s="43">
        <v>30.226190476190474</v>
      </c>
    </row>
    <row r="12" spans="2:17" s="27" customFormat="1" x14ac:dyDescent="0.45">
      <c r="B12" s="50" t="s">
        <v>27</v>
      </c>
      <c r="C12" s="50" t="s">
        <v>51</v>
      </c>
      <c r="D12" s="50" t="s">
        <v>52</v>
      </c>
      <c r="E12" s="50" t="s">
        <v>30</v>
      </c>
      <c r="F12" s="50" t="s">
        <v>53</v>
      </c>
      <c r="G12" s="50" t="s">
        <v>40</v>
      </c>
      <c r="H12" s="41">
        <v>942700</v>
      </c>
      <c r="I12" s="41">
        <v>1418500</v>
      </c>
      <c r="J12" s="41">
        <v>1012800</v>
      </c>
      <c r="K12" s="51">
        <v>94270</v>
      </c>
      <c r="L12" s="42">
        <v>0.77192982456140347</v>
      </c>
      <c r="M12" s="42">
        <v>1.025236593059937</v>
      </c>
      <c r="N12" s="42">
        <v>1.0269999999999999</v>
      </c>
      <c r="O12" s="42">
        <v>0.94148380355276906</v>
      </c>
      <c r="P12" s="42">
        <v>0.79844961240310075</v>
      </c>
      <c r="Q12" s="43">
        <v>1.3988950276243093</v>
      </c>
    </row>
    <row r="13" spans="2:17" s="27" customFormat="1" x14ac:dyDescent="0.45">
      <c r="B13" s="50" t="s">
        <v>27</v>
      </c>
      <c r="C13" s="50" t="s">
        <v>54</v>
      </c>
      <c r="D13" s="50" t="s">
        <v>55</v>
      </c>
      <c r="E13" s="50" t="s">
        <v>30</v>
      </c>
      <c r="F13" s="50" t="s">
        <v>56</v>
      </c>
      <c r="G13" s="50" t="s">
        <v>40</v>
      </c>
      <c r="H13" s="41">
        <v>4568000</v>
      </c>
      <c r="I13" s="41">
        <v>6458100</v>
      </c>
      <c r="J13" s="41">
        <v>5572300</v>
      </c>
      <c r="K13" s="51">
        <v>456800</v>
      </c>
      <c r="L13" s="42">
        <v>0.89157964896689623</v>
      </c>
      <c r="M13" s="42">
        <v>0.94008528784648193</v>
      </c>
      <c r="N13" s="42">
        <v>1.0525768911055695</v>
      </c>
      <c r="O13" s="42">
        <v>0.94745726946613207</v>
      </c>
      <c r="P13" s="42">
        <v>0.90914786967418548</v>
      </c>
      <c r="Q13" s="43">
        <v>1.5791489361702127</v>
      </c>
    </row>
    <row r="14" spans="2:17" s="27" customFormat="1" x14ac:dyDescent="0.45">
      <c r="B14" s="50" t="s">
        <v>27</v>
      </c>
      <c r="C14" s="50" t="s">
        <v>57</v>
      </c>
      <c r="D14" s="50" t="s">
        <v>58</v>
      </c>
      <c r="E14" s="50" t="s">
        <v>30</v>
      </c>
      <c r="F14" s="50" t="s">
        <v>59</v>
      </c>
      <c r="G14" s="50" t="s">
        <v>40</v>
      </c>
      <c r="H14" s="41">
        <v>4282900</v>
      </c>
      <c r="I14" s="41">
        <v>5929200</v>
      </c>
      <c r="J14" s="41">
        <v>4924800</v>
      </c>
      <c r="K14" s="51">
        <v>428290</v>
      </c>
      <c r="L14" s="42">
        <v>1.0192700729927007</v>
      </c>
      <c r="M14" s="42">
        <v>0.9635974304068522</v>
      </c>
      <c r="N14" s="42">
        <v>1.1791230692575985</v>
      </c>
      <c r="O14" s="42">
        <v>0.92145093945720247</v>
      </c>
      <c r="P14" s="42">
        <v>0.90625</v>
      </c>
      <c r="Q14" s="43">
        <v>1.3371339725317439</v>
      </c>
    </row>
    <row r="15" spans="2:17" s="27" customFormat="1" x14ac:dyDescent="0.45">
      <c r="B15" s="50" t="s">
        <v>27</v>
      </c>
      <c r="C15" s="50" t="s">
        <v>60</v>
      </c>
      <c r="D15" s="50" t="s">
        <v>61</v>
      </c>
      <c r="E15" s="50" t="s">
        <v>30</v>
      </c>
      <c r="F15" s="50" t="s">
        <v>62</v>
      </c>
      <c r="G15" s="50" t="s">
        <v>40</v>
      </c>
      <c r="H15" s="41">
        <v>604420</v>
      </c>
      <c r="I15" s="41">
        <v>802120</v>
      </c>
      <c r="J15" s="41">
        <v>657420</v>
      </c>
      <c r="K15" s="51">
        <v>60442</v>
      </c>
      <c r="L15" s="42">
        <v>0.79943055994938306</v>
      </c>
      <c r="M15" s="42">
        <v>0.72877059569074776</v>
      </c>
      <c r="N15" s="42">
        <v>0.90348767288033671</v>
      </c>
      <c r="O15" s="42">
        <v>0.88017845761631608</v>
      </c>
      <c r="P15" s="42">
        <v>0.76346828179789605</v>
      </c>
      <c r="Q15" s="43">
        <v>0.88661832564271592</v>
      </c>
    </row>
    <row r="16" spans="2:17" s="27" customFormat="1" x14ac:dyDescent="0.45">
      <c r="B16" s="50" t="s">
        <v>27</v>
      </c>
      <c r="C16" s="50" t="s">
        <v>63</v>
      </c>
      <c r="D16" s="50" t="s">
        <v>64</v>
      </c>
      <c r="E16" s="50" t="s">
        <v>30</v>
      </c>
      <c r="F16" s="50" t="s">
        <v>65</v>
      </c>
      <c r="G16" s="50" t="s">
        <v>40</v>
      </c>
      <c r="H16" s="41">
        <v>1143800</v>
      </c>
      <c r="I16" s="41">
        <v>1150600</v>
      </c>
      <c r="J16" s="41">
        <v>995000</v>
      </c>
      <c r="K16" s="51">
        <v>114380</v>
      </c>
      <c r="L16" s="42">
        <v>1.0152224824355971</v>
      </c>
      <c r="M16" s="42">
        <v>1.168642951251647</v>
      </c>
      <c r="N16" s="42">
        <v>0.88674971687429216</v>
      </c>
      <c r="O16" s="42">
        <v>0.84818067754077797</v>
      </c>
      <c r="P16" s="42">
        <v>0.88387096774193552</v>
      </c>
      <c r="Q16" s="43">
        <v>0.81476510067114094</v>
      </c>
    </row>
    <row r="17" spans="2:17" s="27" customFormat="1" x14ac:dyDescent="0.45">
      <c r="B17" s="50" t="s">
        <v>27</v>
      </c>
      <c r="C17" s="50" t="s">
        <v>66</v>
      </c>
      <c r="D17" s="50" t="s">
        <v>67</v>
      </c>
      <c r="E17" s="50" t="s">
        <v>30</v>
      </c>
      <c r="F17" s="50" t="s">
        <v>68</v>
      </c>
      <c r="G17" s="50" t="s">
        <v>40</v>
      </c>
      <c r="H17" s="41">
        <v>2173000</v>
      </c>
      <c r="I17" s="41">
        <v>2225700</v>
      </c>
      <c r="J17" s="41">
        <v>2044200</v>
      </c>
      <c r="K17" s="51">
        <v>217300</v>
      </c>
      <c r="L17" s="42">
        <v>0.91262135922330101</v>
      </c>
      <c r="M17" s="42">
        <v>0.98700454840805718</v>
      </c>
      <c r="N17" s="42">
        <v>0.95251716247139584</v>
      </c>
      <c r="O17" s="42">
        <v>0.73302872062663182</v>
      </c>
      <c r="P17" s="42">
        <v>0.98063127690100427</v>
      </c>
      <c r="Q17" s="43">
        <v>0.67061143984220906</v>
      </c>
    </row>
    <row r="18" spans="2:17" s="27" customFormat="1" x14ac:dyDescent="0.45">
      <c r="B18" s="50" t="s">
        <v>27</v>
      </c>
      <c r="C18" s="50" t="s">
        <v>69</v>
      </c>
      <c r="D18" s="50" t="s">
        <v>70</v>
      </c>
      <c r="E18" s="50" t="s">
        <v>30</v>
      </c>
      <c r="F18" s="50" t="s">
        <v>71</v>
      </c>
      <c r="G18" s="50" t="s">
        <v>32</v>
      </c>
      <c r="H18" s="41">
        <v>26112400</v>
      </c>
      <c r="I18" s="41">
        <v>27652700</v>
      </c>
      <c r="J18" s="41">
        <v>27441400</v>
      </c>
      <c r="K18" s="51">
        <v>2611240</v>
      </c>
      <c r="L18" s="42">
        <v>0.99561474744193601</v>
      </c>
      <c r="M18" s="42">
        <v>1.0378068187298066</v>
      </c>
      <c r="N18" s="42">
        <v>1.0536291808244975</v>
      </c>
      <c r="O18" s="42">
        <v>0.8321986558435891</v>
      </c>
      <c r="P18" s="42">
        <v>0.99285962215500567</v>
      </c>
      <c r="Q18" s="43">
        <v>0.874027084176902</v>
      </c>
    </row>
    <row r="19" spans="2:17" s="27" customFormat="1" x14ac:dyDescent="0.45">
      <c r="B19" s="50" t="s">
        <v>27</v>
      </c>
      <c r="C19" s="50" t="s">
        <v>72</v>
      </c>
      <c r="D19" s="50" t="s">
        <v>73</v>
      </c>
      <c r="E19" s="50" t="s">
        <v>30</v>
      </c>
      <c r="F19" s="50" t="s">
        <v>74</v>
      </c>
      <c r="G19" s="50" t="s">
        <v>40</v>
      </c>
      <c r="H19" s="41">
        <v>32648300</v>
      </c>
      <c r="I19" s="41">
        <v>35675700</v>
      </c>
      <c r="J19" s="41">
        <v>34560800</v>
      </c>
      <c r="K19" s="51">
        <v>3264830</v>
      </c>
      <c r="L19" s="42">
        <v>0.86012973299140139</v>
      </c>
      <c r="M19" s="42">
        <v>0.99962116907224308</v>
      </c>
      <c r="N19" s="42">
        <v>1.0160976873744898</v>
      </c>
      <c r="O19" s="42">
        <v>0.7055699395870676</v>
      </c>
      <c r="P19" s="42">
        <v>0.90231867928028198</v>
      </c>
      <c r="Q19" s="43">
        <v>0.79379729825305889</v>
      </c>
    </row>
    <row r="20" spans="2:17" s="27" customFormat="1" x14ac:dyDescent="0.45">
      <c r="B20" s="50" t="s">
        <v>27</v>
      </c>
      <c r="C20" s="50" t="s">
        <v>75</v>
      </c>
      <c r="D20" s="50" t="s">
        <v>76</v>
      </c>
      <c r="E20" s="50" t="s">
        <v>30</v>
      </c>
      <c r="F20" s="50" t="s">
        <v>77</v>
      </c>
      <c r="G20" s="50" t="s">
        <v>32</v>
      </c>
      <c r="H20" s="41">
        <v>3650000</v>
      </c>
      <c r="I20" s="41">
        <v>4427900</v>
      </c>
      <c r="J20" s="41">
        <v>4550400</v>
      </c>
      <c r="K20" s="51">
        <v>365000</v>
      </c>
      <c r="L20" s="42">
        <v>0.94629290018339007</v>
      </c>
      <c r="M20" s="42">
        <v>1.0005773672055427</v>
      </c>
      <c r="N20" s="42">
        <v>1.073481629592602</v>
      </c>
      <c r="O20" s="42">
        <v>0.75325410299943407</v>
      </c>
      <c r="P20" s="42">
        <v>0.95913911416094821</v>
      </c>
      <c r="Q20" s="43">
        <v>0.87170154686078249</v>
      </c>
    </row>
    <row r="21" spans="2:17" s="27" customFormat="1" x14ac:dyDescent="0.45">
      <c r="B21" s="50" t="s">
        <v>47</v>
      </c>
      <c r="C21" s="50" t="s">
        <v>78</v>
      </c>
      <c r="D21" s="50" t="s">
        <v>79</v>
      </c>
      <c r="E21" s="50" t="s">
        <v>30</v>
      </c>
      <c r="F21" s="50" t="s">
        <v>80</v>
      </c>
      <c r="G21" s="50" t="s">
        <v>40</v>
      </c>
      <c r="H21" s="41">
        <v>1048670</v>
      </c>
      <c r="I21" s="41">
        <v>1077720</v>
      </c>
      <c r="J21" s="41">
        <v>1039360</v>
      </c>
      <c r="K21" s="51">
        <v>104867</v>
      </c>
      <c r="L21" s="42">
        <v>1.0488013698630136</v>
      </c>
      <c r="M21" s="42">
        <v>1.0026292725679229</v>
      </c>
      <c r="N21" s="42">
        <v>0.99043062200956933</v>
      </c>
      <c r="O21" s="42">
        <v>0.78707539353769673</v>
      </c>
      <c r="P21" s="42">
        <v>1.0699904122722914</v>
      </c>
      <c r="Q21" s="43">
        <v>0.89276139410187672</v>
      </c>
    </row>
    <row r="22" spans="2:17" s="27" customFormat="1" x14ac:dyDescent="0.45">
      <c r="B22" s="50" t="s">
        <v>47</v>
      </c>
      <c r="C22" s="50" t="s">
        <v>81</v>
      </c>
      <c r="D22" s="50" t="s">
        <v>81</v>
      </c>
      <c r="E22" s="50" t="s">
        <v>30</v>
      </c>
      <c r="F22" s="50" t="s">
        <v>82</v>
      </c>
      <c r="G22" s="50" t="s">
        <v>32</v>
      </c>
      <c r="H22" s="41">
        <v>1140720</v>
      </c>
      <c r="I22" s="41">
        <v>1261120</v>
      </c>
      <c r="J22" s="41">
        <v>1251950</v>
      </c>
      <c r="K22" s="51">
        <v>114072</v>
      </c>
      <c r="L22" s="42">
        <v>1.1365671641791044</v>
      </c>
      <c r="M22" s="42">
        <v>1.0609675281643471</v>
      </c>
      <c r="N22" s="42">
        <v>1.0072028811524609</v>
      </c>
      <c r="O22" s="42">
        <v>0.79959239130434778</v>
      </c>
      <c r="P22" s="42">
        <v>1.0104923325262309</v>
      </c>
      <c r="Q22" s="43">
        <v>0.95403899721448471</v>
      </c>
    </row>
    <row r="23" spans="2:17" s="27" customFormat="1" x14ac:dyDescent="0.45">
      <c r="B23" s="50" t="s">
        <v>83</v>
      </c>
      <c r="C23" s="50" t="s">
        <v>84</v>
      </c>
      <c r="D23" s="50" t="s">
        <v>84</v>
      </c>
      <c r="E23" s="50" t="s">
        <v>30</v>
      </c>
      <c r="F23" s="50" t="s">
        <v>85</v>
      </c>
      <c r="G23" s="50" t="s">
        <v>35</v>
      </c>
      <c r="H23" s="41">
        <v>42170</v>
      </c>
      <c r="I23" s="41">
        <v>96290</v>
      </c>
      <c r="J23" s="41">
        <v>148730</v>
      </c>
      <c r="K23" s="51">
        <v>4217</v>
      </c>
      <c r="L23" s="42">
        <v>1.6648936170212767</v>
      </c>
      <c r="M23" s="42">
        <v>1.5283347863993024</v>
      </c>
      <c r="N23" s="42">
        <v>1.6593489780469342</v>
      </c>
      <c r="O23" s="42">
        <v>0.7142857142857143</v>
      </c>
      <c r="P23" s="42">
        <v>1.1576704545454546</v>
      </c>
      <c r="Q23" s="43">
        <v>1.2035529237601776</v>
      </c>
    </row>
    <row r="24" spans="2:17" s="27" customFormat="1" x14ac:dyDescent="0.45">
      <c r="B24" s="50" t="s">
        <v>83</v>
      </c>
      <c r="C24" s="50" t="s">
        <v>86</v>
      </c>
      <c r="D24" s="50" t="s">
        <v>86</v>
      </c>
      <c r="E24" s="50" t="s">
        <v>30</v>
      </c>
      <c r="F24" s="50" t="s">
        <v>87</v>
      </c>
      <c r="G24" s="50" t="s">
        <v>35</v>
      </c>
      <c r="H24" s="41">
        <v>70980</v>
      </c>
      <c r="I24" s="41">
        <v>154030</v>
      </c>
      <c r="J24" s="41">
        <v>261050</v>
      </c>
      <c r="K24" s="51">
        <v>7098</v>
      </c>
      <c r="L24" s="42">
        <v>1.8769601930036188</v>
      </c>
      <c r="M24" s="42">
        <v>1.5737784228350267</v>
      </c>
      <c r="N24" s="42">
        <v>1.7921146953405018</v>
      </c>
      <c r="O24" s="42">
        <v>0.73648361004682839</v>
      </c>
      <c r="P24" s="42">
        <v>1.2946993670886076</v>
      </c>
      <c r="Q24" s="43">
        <v>1.2982318271119844</v>
      </c>
    </row>
    <row r="25" spans="2:17" s="27" customFormat="1" x14ac:dyDescent="0.45">
      <c r="B25" s="50" t="s">
        <v>83</v>
      </c>
      <c r="C25" s="50" t="s">
        <v>88</v>
      </c>
      <c r="D25" s="50" t="s">
        <v>88</v>
      </c>
      <c r="E25" s="50" t="s">
        <v>30</v>
      </c>
      <c r="F25" s="50" t="s">
        <v>89</v>
      </c>
      <c r="G25" s="50" t="s">
        <v>35</v>
      </c>
      <c r="H25" s="41">
        <v>39320</v>
      </c>
      <c r="I25" s="41">
        <v>80550</v>
      </c>
      <c r="J25" s="41">
        <v>138310</v>
      </c>
      <c r="K25" s="51">
        <v>3932</v>
      </c>
      <c r="L25" s="42">
        <v>1.5145089285714286</v>
      </c>
      <c r="M25" s="42">
        <v>1.221105527638191</v>
      </c>
      <c r="N25" s="42">
        <v>1.579059829059829</v>
      </c>
      <c r="O25" s="42">
        <v>0.47855530474040631</v>
      </c>
      <c r="P25" s="42">
        <v>1.0754985754985755</v>
      </c>
      <c r="Q25" s="43">
        <v>1.075</v>
      </c>
    </row>
    <row r="26" spans="2:17" s="27" customFormat="1" x14ac:dyDescent="0.45">
      <c r="B26" s="50" t="s">
        <v>83</v>
      </c>
      <c r="C26" s="50" t="s">
        <v>90</v>
      </c>
      <c r="D26" s="50" t="s">
        <v>90</v>
      </c>
      <c r="E26" s="50" t="s">
        <v>30</v>
      </c>
      <c r="F26" s="50" t="s">
        <v>91</v>
      </c>
      <c r="G26" s="50" t="s">
        <v>35</v>
      </c>
      <c r="H26" s="41">
        <v>84350</v>
      </c>
      <c r="I26" s="41">
        <v>160640</v>
      </c>
      <c r="J26" s="41">
        <v>272360</v>
      </c>
      <c r="K26" s="51">
        <v>8435</v>
      </c>
      <c r="L26" s="42">
        <v>1.7380297193175565</v>
      </c>
      <c r="M26" s="42">
        <v>1.4018205461638491</v>
      </c>
      <c r="N26" s="42">
        <v>1.7977315689981097</v>
      </c>
      <c r="O26" s="42">
        <v>0.65220851571826499</v>
      </c>
      <c r="P26" s="42">
        <v>1.154899135446686</v>
      </c>
      <c r="Q26" s="43">
        <v>1.2277298850574712</v>
      </c>
    </row>
    <row r="27" spans="2:17" s="27" customFormat="1" x14ac:dyDescent="0.45">
      <c r="B27" s="50" t="s">
        <v>83</v>
      </c>
      <c r="C27" s="50" t="s">
        <v>92</v>
      </c>
      <c r="D27" s="50" t="s">
        <v>92</v>
      </c>
      <c r="E27" s="50" t="s">
        <v>30</v>
      </c>
      <c r="F27" s="50" t="s">
        <v>93</v>
      </c>
      <c r="G27" s="50" t="s">
        <v>35</v>
      </c>
      <c r="H27" s="41">
        <v>79130</v>
      </c>
      <c r="I27" s="41">
        <v>135244</v>
      </c>
      <c r="J27" s="41">
        <v>229742</v>
      </c>
      <c r="K27" s="51">
        <v>7913</v>
      </c>
      <c r="L27" s="42">
        <v>1.6216741586684484</v>
      </c>
      <c r="M27" s="42">
        <v>1.1667201172859303</v>
      </c>
      <c r="N27" s="42">
        <v>1.5394226103833091</v>
      </c>
      <c r="O27" s="42">
        <v>0.55550214142120447</v>
      </c>
      <c r="P27" s="42">
        <v>1.0825864812798391</v>
      </c>
      <c r="Q27" s="43">
        <v>1.1339648758543126</v>
      </c>
    </row>
    <row r="28" spans="2:17" s="27" customFormat="1" x14ac:dyDescent="0.45">
      <c r="B28" s="50" t="s">
        <v>83</v>
      </c>
      <c r="C28" s="50" t="s">
        <v>94</v>
      </c>
      <c r="D28" s="50" t="s">
        <v>94</v>
      </c>
      <c r="E28" s="50" t="s">
        <v>30</v>
      </c>
      <c r="F28" s="50" t="s">
        <v>95</v>
      </c>
      <c r="G28" s="50" t="s">
        <v>35</v>
      </c>
      <c r="H28" s="41">
        <v>67234</v>
      </c>
      <c r="I28" s="41">
        <v>116654</v>
      </c>
      <c r="J28" s="41">
        <v>194475</v>
      </c>
      <c r="K28" s="51">
        <v>6723.4000000000005</v>
      </c>
      <c r="L28" s="42">
        <v>1.569594895385072</v>
      </c>
      <c r="M28" s="42">
        <v>1.1634396671289875</v>
      </c>
      <c r="N28" s="42">
        <v>1.6769590294351631</v>
      </c>
      <c r="O28" s="42">
        <v>0.48222907036466356</v>
      </c>
      <c r="P28" s="42">
        <v>1.026615399980026</v>
      </c>
      <c r="Q28" s="43">
        <v>1.0980619763803372</v>
      </c>
    </row>
    <row r="29" spans="2:17" s="27" customFormat="1" x14ac:dyDescent="0.45">
      <c r="B29" s="50" t="s">
        <v>83</v>
      </c>
      <c r="C29" s="50" t="s">
        <v>96</v>
      </c>
      <c r="D29" s="50" t="s">
        <v>96</v>
      </c>
      <c r="E29" s="50" t="s">
        <v>30</v>
      </c>
      <c r="F29" s="50" t="s">
        <v>97</v>
      </c>
      <c r="G29" s="50" t="s">
        <v>35</v>
      </c>
      <c r="H29" s="41">
        <v>85601</v>
      </c>
      <c r="I29" s="41">
        <v>147841</v>
      </c>
      <c r="J29" s="41">
        <v>223389</v>
      </c>
      <c r="K29" s="51">
        <v>8560.1</v>
      </c>
      <c r="L29" s="42">
        <v>1.9158017644006227</v>
      </c>
      <c r="M29" s="42">
        <v>1.3790705646148573</v>
      </c>
      <c r="N29" s="42">
        <v>1.616407583790098</v>
      </c>
      <c r="O29" s="42">
        <v>0.67431699015729929</v>
      </c>
      <c r="P29" s="42">
        <v>1.0514519251451926</v>
      </c>
      <c r="Q29" s="43">
        <v>1.1288395904436861</v>
      </c>
    </row>
    <row r="30" spans="2:17" s="27" customFormat="1" x14ac:dyDescent="0.45">
      <c r="B30" s="50" t="s">
        <v>83</v>
      </c>
      <c r="C30" s="50" t="s">
        <v>98</v>
      </c>
      <c r="D30" s="50" t="s">
        <v>98</v>
      </c>
      <c r="E30" s="50" t="s">
        <v>30</v>
      </c>
      <c r="F30" s="50" t="s">
        <v>99</v>
      </c>
      <c r="G30" s="50" t="s">
        <v>35</v>
      </c>
      <c r="H30" s="41">
        <v>18543</v>
      </c>
      <c r="I30" s="41">
        <v>28964</v>
      </c>
      <c r="J30" s="41">
        <v>41620</v>
      </c>
      <c r="K30" s="51">
        <v>1854.3000000000002</v>
      </c>
      <c r="L30" s="42">
        <v>1.6480739599383667</v>
      </c>
      <c r="M30" s="42">
        <v>1.3323270440251573</v>
      </c>
      <c r="N30" s="42">
        <v>1.8901015228426397</v>
      </c>
      <c r="O30" s="42">
        <v>0.74218349564325992</v>
      </c>
      <c r="P30" s="42">
        <v>1.1109048723897912</v>
      </c>
      <c r="Q30" s="43">
        <v>1.2677857713828937</v>
      </c>
    </row>
    <row r="31" spans="2:17" s="27" customFormat="1" x14ac:dyDescent="0.45">
      <c r="B31" s="50" t="s">
        <v>83</v>
      </c>
      <c r="C31" s="50" t="s">
        <v>100</v>
      </c>
      <c r="D31" s="50" t="s">
        <v>100</v>
      </c>
      <c r="E31" s="50" t="s">
        <v>30</v>
      </c>
      <c r="F31" s="50" t="s">
        <v>101</v>
      </c>
      <c r="G31" s="50" t="s">
        <v>35</v>
      </c>
      <c r="H31" s="41">
        <v>4588</v>
      </c>
      <c r="I31" s="41">
        <v>7712</v>
      </c>
      <c r="J31" s="41">
        <v>11043</v>
      </c>
      <c r="K31" s="51">
        <v>458.8</v>
      </c>
      <c r="L31" s="42">
        <v>1.2222222222222223</v>
      </c>
      <c r="M31" s="42">
        <v>0.96435100548446073</v>
      </c>
      <c r="N31" s="42">
        <v>1.2727272727272727</v>
      </c>
      <c r="O31" s="42">
        <v>0.70936395759717319</v>
      </c>
      <c r="P31" s="42">
        <v>0.95575221238938057</v>
      </c>
      <c r="Q31" s="43">
        <v>0.83103448275862069</v>
      </c>
    </row>
    <row r="32" spans="2:17" s="27" customFormat="1" x14ac:dyDescent="0.45">
      <c r="B32" s="50" t="s">
        <v>27</v>
      </c>
      <c r="C32" s="50" t="s">
        <v>102</v>
      </c>
      <c r="D32" s="50" t="s">
        <v>102</v>
      </c>
      <c r="E32" s="50" t="s">
        <v>30</v>
      </c>
      <c r="F32" s="50" t="s">
        <v>103</v>
      </c>
      <c r="G32" s="50" t="s">
        <v>32</v>
      </c>
      <c r="H32" s="41">
        <v>4246100</v>
      </c>
      <c r="I32" s="41">
        <v>4904800</v>
      </c>
      <c r="J32" s="41">
        <v>5195700</v>
      </c>
      <c r="K32" s="51">
        <v>424610</v>
      </c>
      <c r="L32" s="42">
        <v>0.94913014754459368</v>
      </c>
      <c r="M32" s="42">
        <v>0.96548940464177602</v>
      </c>
      <c r="N32" s="42">
        <v>1.0748463973189351</v>
      </c>
      <c r="O32" s="42">
        <v>0.68813559322033901</v>
      </c>
      <c r="P32" s="42">
        <v>0.79854955680902495</v>
      </c>
      <c r="Q32" s="43">
        <v>0.817215088282504</v>
      </c>
    </row>
    <row r="33" spans="2:17" s="27" customFormat="1" x14ac:dyDescent="0.45">
      <c r="B33" s="50" t="s">
        <v>27</v>
      </c>
      <c r="C33" s="50" t="s">
        <v>104</v>
      </c>
      <c r="D33" s="50" t="s">
        <v>104</v>
      </c>
      <c r="E33" s="50" t="s">
        <v>30</v>
      </c>
      <c r="F33" s="50" t="s">
        <v>105</v>
      </c>
      <c r="G33" s="50" t="s">
        <v>40</v>
      </c>
      <c r="H33" s="41">
        <v>121135800</v>
      </c>
      <c r="I33" s="41">
        <v>125230200</v>
      </c>
      <c r="J33" s="41">
        <v>122562400</v>
      </c>
      <c r="K33" s="51">
        <v>12113580</v>
      </c>
      <c r="L33" s="42">
        <v>1.0470801016388713</v>
      </c>
      <c r="M33" s="42">
        <v>0.98737697234807065</v>
      </c>
      <c r="N33" s="42">
        <v>1.1628698134985724</v>
      </c>
      <c r="O33" s="42">
        <v>0.85289278102326815</v>
      </c>
      <c r="P33" s="42">
        <v>0.90194221252594053</v>
      </c>
      <c r="Q33" s="43">
        <v>0.90940254652301666</v>
      </c>
    </row>
    <row r="34" spans="2:17" s="27" customFormat="1" x14ac:dyDescent="0.45">
      <c r="B34" s="50" t="s">
        <v>27</v>
      </c>
      <c r="C34" s="50" t="s">
        <v>106</v>
      </c>
      <c r="D34" s="50" t="s">
        <v>107</v>
      </c>
      <c r="E34" s="50" t="s">
        <v>30</v>
      </c>
      <c r="F34" s="50" t="s">
        <v>108</v>
      </c>
      <c r="G34" s="50" t="s">
        <v>40</v>
      </c>
      <c r="H34" s="41">
        <v>4056500</v>
      </c>
      <c r="I34" s="41">
        <v>5281420</v>
      </c>
      <c r="J34" s="41">
        <v>4960580</v>
      </c>
      <c r="K34" s="51">
        <v>405650</v>
      </c>
      <c r="L34" s="42">
        <v>1.1049071190808548</v>
      </c>
      <c r="M34" s="42">
        <v>1.0479841820987654</v>
      </c>
      <c r="N34" s="42">
        <v>1.2194663464048874</v>
      </c>
      <c r="O34" s="42">
        <v>0.85675425711332354</v>
      </c>
      <c r="P34" s="42">
        <v>0.88708026208026203</v>
      </c>
      <c r="Q34" s="43">
        <v>0.86196402369436442</v>
      </c>
    </row>
    <row r="35" spans="2:17" s="27" customFormat="1" x14ac:dyDescent="0.45">
      <c r="B35" s="50" t="s">
        <v>27</v>
      </c>
      <c r="C35" s="50" t="s">
        <v>109</v>
      </c>
      <c r="D35" s="50" t="s">
        <v>110</v>
      </c>
      <c r="E35" s="50" t="s">
        <v>30</v>
      </c>
      <c r="F35" s="50" t="s">
        <v>111</v>
      </c>
      <c r="G35" s="50" t="s">
        <v>40</v>
      </c>
      <c r="H35" s="41">
        <v>8326480</v>
      </c>
      <c r="I35" s="41">
        <v>10547820</v>
      </c>
      <c r="J35" s="41">
        <v>9663020</v>
      </c>
      <c r="K35" s="51">
        <v>832648</v>
      </c>
      <c r="L35" s="42">
        <v>1.0452541005646678</v>
      </c>
      <c r="M35" s="42">
        <v>0.90622895622895627</v>
      </c>
      <c r="N35" s="42">
        <v>1.0366328916601715</v>
      </c>
      <c r="O35" s="42">
        <v>0.92482546774643959</v>
      </c>
      <c r="P35" s="42">
        <v>0.80200951877313587</v>
      </c>
      <c r="Q35" s="43">
        <v>0.83849895760945103</v>
      </c>
    </row>
    <row r="36" spans="2:17" s="27" customFormat="1" x14ac:dyDescent="0.45">
      <c r="B36" s="50" t="s">
        <v>27</v>
      </c>
      <c r="C36" s="50" t="s">
        <v>112</v>
      </c>
      <c r="D36" s="50" t="s">
        <v>113</v>
      </c>
      <c r="E36" s="50" t="s">
        <v>30</v>
      </c>
      <c r="F36" s="50" t="s">
        <v>114</v>
      </c>
      <c r="G36" s="50" t="s">
        <v>40</v>
      </c>
      <c r="H36" s="41">
        <v>540400</v>
      </c>
      <c r="I36" s="41">
        <v>745500</v>
      </c>
      <c r="J36" s="41">
        <v>718100</v>
      </c>
      <c r="K36" s="51">
        <v>54040</v>
      </c>
      <c r="L36" s="42">
        <v>0.88871224165341811</v>
      </c>
      <c r="M36" s="42">
        <v>0.7675033025099075</v>
      </c>
      <c r="N36" s="42">
        <v>0.97317436661698953</v>
      </c>
      <c r="O36" s="42">
        <v>0.79966887417218546</v>
      </c>
      <c r="P36" s="42">
        <v>0.69354838709677424</v>
      </c>
      <c r="Q36" s="43">
        <v>0.73300970873786409</v>
      </c>
    </row>
    <row r="37" spans="2:17" s="27" customFormat="1" x14ac:dyDescent="0.45">
      <c r="B37" s="50" t="s">
        <v>27</v>
      </c>
      <c r="C37" s="50" t="s">
        <v>115</v>
      </c>
      <c r="D37" s="50" t="s">
        <v>116</v>
      </c>
      <c r="E37" s="50" t="s">
        <v>30</v>
      </c>
      <c r="F37" s="50" t="s">
        <v>117</v>
      </c>
      <c r="G37" s="50" t="s">
        <v>40</v>
      </c>
      <c r="H37" s="41">
        <v>2892800</v>
      </c>
      <c r="I37" s="41">
        <v>3659100</v>
      </c>
      <c r="J37" s="41">
        <v>2183600</v>
      </c>
      <c r="K37" s="51">
        <v>289280</v>
      </c>
      <c r="L37" s="42">
        <v>1.5458314140948872</v>
      </c>
      <c r="M37" s="42">
        <v>1.8936684388593523</v>
      </c>
      <c r="N37" s="42">
        <v>0.85279187817258884</v>
      </c>
      <c r="O37" s="42">
        <v>1.3450292397660819</v>
      </c>
      <c r="P37" s="42">
        <v>0.74117121144389808</v>
      </c>
      <c r="Q37" s="43">
        <v>1.4348477284073888</v>
      </c>
    </row>
    <row r="38" spans="2:17" s="27" customFormat="1" x14ac:dyDescent="0.45">
      <c r="B38" s="50" t="s">
        <v>27</v>
      </c>
      <c r="C38" s="50" t="s">
        <v>118</v>
      </c>
      <c r="D38" s="50" t="s">
        <v>119</v>
      </c>
      <c r="E38" s="50" t="s">
        <v>30</v>
      </c>
      <c r="F38" s="50" t="s">
        <v>120</v>
      </c>
      <c r="G38" s="50" t="s">
        <v>40</v>
      </c>
      <c r="H38" s="41">
        <v>3052600</v>
      </c>
      <c r="I38" s="41">
        <v>3925100</v>
      </c>
      <c r="J38" s="41">
        <v>2263600</v>
      </c>
      <c r="K38" s="51">
        <v>305260</v>
      </c>
      <c r="L38" s="42">
        <v>1.1012373453318336</v>
      </c>
      <c r="M38" s="42">
        <v>1.3028571428571429</v>
      </c>
      <c r="N38" s="42">
        <v>0.99097744360902251</v>
      </c>
      <c r="O38" s="42">
        <v>0.785377358490566</v>
      </c>
      <c r="P38" s="42">
        <v>0.7699530516431925</v>
      </c>
      <c r="Q38" s="43">
        <v>0.68289786223277915</v>
      </c>
    </row>
    <row r="39" spans="2:17" s="27" customFormat="1" x14ac:dyDescent="0.45">
      <c r="B39" s="50" t="s">
        <v>27</v>
      </c>
      <c r="C39" s="50" t="s">
        <v>121</v>
      </c>
      <c r="D39" s="50" t="s">
        <v>121</v>
      </c>
      <c r="E39" s="50" t="s">
        <v>30</v>
      </c>
      <c r="F39" s="50" t="s">
        <v>122</v>
      </c>
      <c r="G39" s="50" t="s">
        <v>35</v>
      </c>
      <c r="H39" s="41">
        <v>5554000</v>
      </c>
      <c r="I39" s="41">
        <v>6988400</v>
      </c>
      <c r="J39" s="41">
        <v>6862300</v>
      </c>
      <c r="K39" s="51">
        <v>555400</v>
      </c>
      <c r="L39" s="42">
        <v>1.3156330493362394</v>
      </c>
      <c r="M39" s="42">
        <v>1.4430193439865433</v>
      </c>
      <c r="N39" s="42">
        <v>1.207831866355308</v>
      </c>
      <c r="O39" s="42">
        <v>1.2792528840871635</v>
      </c>
      <c r="P39" s="42">
        <v>1.2148095152924343</v>
      </c>
      <c r="Q39" s="43">
        <v>2.095443128812343</v>
      </c>
    </row>
    <row r="40" spans="2:17" s="27" customFormat="1" x14ac:dyDescent="0.45">
      <c r="B40" s="50" t="s">
        <v>27</v>
      </c>
      <c r="C40" s="50" t="s">
        <v>123</v>
      </c>
      <c r="D40" s="50" t="s">
        <v>124</v>
      </c>
      <c r="E40" s="50" t="s">
        <v>30</v>
      </c>
      <c r="F40" s="50" t="s">
        <v>125</v>
      </c>
      <c r="G40" s="50" t="s">
        <v>35</v>
      </c>
      <c r="H40" s="41">
        <v>35678300</v>
      </c>
      <c r="I40" s="41">
        <v>42521500</v>
      </c>
      <c r="J40" s="41">
        <v>41405500</v>
      </c>
      <c r="K40" s="51">
        <v>3567830</v>
      </c>
      <c r="L40" s="42">
        <v>1.0605969611434749</v>
      </c>
      <c r="M40" s="42">
        <v>1.2104649020450777</v>
      </c>
      <c r="N40" s="42">
        <v>1.2479674796747968</v>
      </c>
      <c r="O40" s="42">
        <v>1.2041621815572301</v>
      </c>
      <c r="P40" s="42">
        <v>1.1424988468634687</v>
      </c>
      <c r="Q40" s="43">
        <v>1.9397874852420307</v>
      </c>
    </row>
    <row r="41" spans="2:17" s="27" customFormat="1" x14ac:dyDescent="0.45">
      <c r="B41" s="50" t="s">
        <v>27</v>
      </c>
      <c r="C41" s="50" t="s">
        <v>126</v>
      </c>
      <c r="D41" s="50" t="s">
        <v>127</v>
      </c>
      <c r="E41" s="50" t="s">
        <v>30</v>
      </c>
      <c r="F41" s="50" t="s">
        <v>128</v>
      </c>
      <c r="G41" s="50" t="s">
        <v>35</v>
      </c>
      <c r="H41" s="41">
        <v>15819100</v>
      </c>
      <c r="I41" s="41">
        <v>19696200</v>
      </c>
      <c r="J41" s="41">
        <v>19890100</v>
      </c>
      <c r="K41" s="51">
        <v>1581910</v>
      </c>
      <c r="L41" s="42">
        <v>1.1604108792557659</v>
      </c>
      <c r="M41" s="42">
        <v>1.327994705493051</v>
      </c>
      <c r="N41" s="42">
        <v>1.2951668225756159</v>
      </c>
      <c r="O41" s="42">
        <v>1.2632118378066748</v>
      </c>
      <c r="P41" s="42">
        <v>1.1804114327325688</v>
      </c>
      <c r="Q41" s="43">
        <v>1.9401000443234344</v>
      </c>
    </row>
    <row r="42" spans="2:17" s="27" customFormat="1" x14ac:dyDescent="0.45">
      <c r="B42" s="50" t="s">
        <v>83</v>
      </c>
      <c r="C42" s="50" t="s">
        <v>230</v>
      </c>
      <c r="D42" s="50" t="s">
        <v>231</v>
      </c>
      <c r="E42" s="50" t="s">
        <v>30</v>
      </c>
      <c r="F42" s="50" t="s">
        <v>232</v>
      </c>
      <c r="G42" s="50" t="s">
        <v>40</v>
      </c>
      <c r="H42" s="41">
        <v>1970</v>
      </c>
      <c r="I42" s="41">
        <v>1580</v>
      </c>
      <c r="J42" s="41">
        <v>540</v>
      </c>
      <c r="K42" s="51">
        <v>197</v>
      </c>
      <c r="L42" s="42" t="e">
        <v>#DIV/0!</v>
      </c>
      <c r="M42" s="42" t="e">
        <v>#DIV/0!</v>
      </c>
      <c r="N42" s="42" t="e">
        <v>#DIV/0!</v>
      </c>
      <c r="O42" s="42" t="e">
        <v>#DIV/0!</v>
      </c>
      <c r="P42" s="42" t="e">
        <v>#DIV/0!</v>
      </c>
      <c r="Q42" s="43" t="e">
        <v>#DIV/0!</v>
      </c>
    </row>
    <row r="43" spans="2:17" s="27" customFormat="1" x14ac:dyDescent="0.45">
      <c r="B43" s="50" t="s">
        <v>83</v>
      </c>
      <c r="C43" s="50" t="s">
        <v>233</v>
      </c>
      <c r="D43" s="50" t="s">
        <v>234</v>
      </c>
      <c r="E43" s="50" t="s">
        <v>30</v>
      </c>
      <c r="F43" s="50" t="s">
        <v>235</v>
      </c>
      <c r="G43" s="50" t="s">
        <v>40</v>
      </c>
      <c r="H43" s="41">
        <v>2970</v>
      </c>
      <c r="I43" s="41">
        <v>2350</v>
      </c>
      <c r="J43" s="41">
        <v>1620</v>
      </c>
      <c r="K43" s="51">
        <v>297</v>
      </c>
      <c r="L43" s="42" t="e">
        <v>#DIV/0!</v>
      </c>
      <c r="M43" s="42" t="e">
        <v>#DIV/0!</v>
      </c>
      <c r="N43" s="42" t="e">
        <v>#DIV/0!</v>
      </c>
      <c r="O43" s="42" t="e">
        <v>#DIV/0!</v>
      </c>
      <c r="P43" s="42" t="e">
        <v>#DIV/0!</v>
      </c>
      <c r="Q43" s="43" t="e">
        <v>#DIV/0!</v>
      </c>
    </row>
    <row r="44" spans="2:17" s="27" customFormat="1" x14ac:dyDescent="0.45">
      <c r="B44" s="50" t="s">
        <v>83</v>
      </c>
      <c r="C44" s="50" t="s">
        <v>236</v>
      </c>
      <c r="D44" s="50" t="s">
        <v>237</v>
      </c>
      <c r="E44" s="50" t="s">
        <v>30</v>
      </c>
      <c r="F44" s="50" t="s">
        <v>238</v>
      </c>
      <c r="G44" s="50" t="s">
        <v>40</v>
      </c>
      <c r="H44" s="41">
        <v>500</v>
      </c>
      <c r="I44" s="41">
        <v>790</v>
      </c>
      <c r="J44" s="41">
        <v>290</v>
      </c>
      <c r="K44" s="51">
        <v>50</v>
      </c>
      <c r="L44" s="42" t="e">
        <v>#DIV/0!</v>
      </c>
      <c r="M44" s="42" t="e">
        <v>#DIV/0!</v>
      </c>
      <c r="N44" s="42" t="e">
        <v>#DIV/0!</v>
      </c>
      <c r="O44" s="42" t="e">
        <v>#DIV/0!</v>
      </c>
      <c r="P44" s="42" t="e">
        <v>#DIV/0!</v>
      </c>
      <c r="Q44" s="43" t="e">
        <v>#DIV/0!</v>
      </c>
    </row>
    <row r="45" spans="2:17" s="27" customFormat="1" x14ac:dyDescent="0.45">
      <c r="B45" s="50" t="s">
        <v>83</v>
      </c>
      <c r="C45" s="50" t="s">
        <v>239</v>
      </c>
      <c r="D45" s="50" t="s">
        <v>240</v>
      </c>
      <c r="E45" s="50" t="s">
        <v>30</v>
      </c>
      <c r="F45" s="50" t="s">
        <v>241</v>
      </c>
      <c r="G45" s="50" t="s">
        <v>40</v>
      </c>
      <c r="H45" s="41">
        <v>2360</v>
      </c>
      <c r="I45" s="41">
        <v>2190</v>
      </c>
      <c r="J45" s="41">
        <v>1090</v>
      </c>
      <c r="K45" s="51">
        <v>236</v>
      </c>
      <c r="L45" s="42" t="e">
        <v>#DIV/0!</v>
      </c>
      <c r="M45" s="42" t="e">
        <v>#DIV/0!</v>
      </c>
      <c r="N45" s="42" t="e">
        <v>#DIV/0!</v>
      </c>
      <c r="O45" s="42" t="e">
        <v>#DIV/0!</v>
      </c>
      <c r="P45" s="42" t="e">
        <v>#DIV/0!</v>
      </c>
      <c r="Q45" s="43" t="e">
        <v>#DIV/0!</v>
      </c>
    </row>
    <row r="46" spans="2:17" s="27" customFormat="1" x14ac:dyDescent="0.45">
      <c r="B46" s="50" t="s">
        <v>27</v>
      </c>
      <c r="C46" s="50" t="s">
        <v>141</v>
      </c>
      <c r="D46" s="50" t="s">
        <v>141</v>
      </c>
      <c r="E46" s="50" t="s">
        <v>30</v>
      </c>
      <c r="F46" s="50" t="s">
        <v>142</v>
      </c>
      <c r="G46" s="50" t="s">
        <v>32</v>
      </c>
      <c r="H46" s="41">
        <v>876204</v>
      </c>
      <c r="I46" s="41">
        <v>1137024</v>
      </c>
      <c r="J46" s="41">
        <v>1201704</v>
      </c>
      <c r="K46" s="51">
        <v>87620.400000000009</v>
      </c>
      <c r="L46" s="42">
        <v>0.99159663865546221</v>
      </c>
      <c r="M46" s="42">
        <v>1.0079831932773109</v>
      </c>
      <c r="N46" s="42">
        <v>1.0827731092436974</v>
      </c>
      <c r="O46" s="42">
        <v>0.79621848739495793</v>
      </c>
      <c r="P46" s="42">
        <v>0.82352941176470584</v>
      </c>
      <c r="Q46" s="43">
        <v>0.69159663865546217</v>
      </c>
    </row>
    <row r="47" spans="2:17" s="27" customFormat="1" x14ac:dyDescent="0.45">
      <c r="B47" s="50" t="s">
        <v>27</v>
      </c>
      <c r="C47" s="50" t="s">
        <v>144</v>
      </c>
      <c r="D47" s="50" t="s">
        <v>144</v>
      </c>
      <c r="E47" s="50" t="s">
        <v>30</v>
      </c>
      <c r="F47" s="50" t="s">
        <v>145</v>
      </c>
      <c r="G47" s="50" t="s">
        <v>40</v>
      </c>
      <c r="H47" s="41">
        <v>7563260</v>
      </c>
      <c r="I47" s="41">
        <v>9428000</v>
      </c>
      <c r="J47" s="41">
        <v>8088860</v>
      </c>
      <c r="K47" s="51">
        <v>756326</v>
      </c>
      <c r="L47" s="42">
        <v>0.89572035282587392</v>
      </c>
      <c r="M47" s="42">
        <v>0.97299224806201545</v>
      </c>
      <c r="N47" s="42">
        <v>1.0846608878997306</v>
      </c>
      <c r="O47" s="42">
        <v>0.99675262041026302</v>
      </c>
      <c r="P47" s="42">
        <v>0.67151986495448246</v>
      </c>
      <c r="Q47" s="43">
        <v>0.75814675238306362</v>
      </c>
    </row>
    <row r="48" spans="2:17" s="27" customFormat="1" x14ac:dyDescent="0.45">
      <c r="B48" s="50" t="s">
        <v>27</v>
      </c>
      <c r="C48" s="50" t="s">
        <v>146</v>
      </c>
      <c r="D48" s="50" t="s">
        <v>146</v>
      </c>
      <c r="E48" s="50" t="s">
        <v>30</v>
      </c>
      <c r="F48" s="50" t="s">
        <v>147</v>
      </c>
      <c r="G48" s="50" t="s">
        <v>40</v>
      </c>
      <c r="H48" s="41">
        <v>5491620</v>
      </c>
      <c r="I48" s="41">
        <v>6843040</v>
      </c>
      <c r="J48" s="41">
        <v>6039040</v>
      </c>
      <c r="K48" s="51">
        <v>549162</v>
      </c>
      <c r="L48" s="42">
        <v>0.81455035090582661</v>
      </c>
      <c r="M48" s="42">
        <v>0.89488790629121095</v>
      </c>
      <c r="N48" s="42">
        <v>0.96898196292179151</v>
      </c>
      <c r="O48" s="42">
        <v>1.0289678180560642</v>
      </c>
      <c r="P48" s="42">
        <v>0.57708404026693816</v>
      </c>
      <c r="Q48" s="43">
        <v>0.7064767663908339</v>
      </c>
    </row>
    <row r="49" spans="2:17" s="27" customFormat="1" x14ac:dyDescent="0.45">
      <c r="B49" s="50" t="s">
        <v>27</v>
      </c>
      <c r="C49" s="50" t="s">
        <v>148</v>
      </c>
      <c r="D49" s="50" t="s">
        <v>148</v>
      </c>
      <c r="E49" s="50" t="s">
        <v>30</v>
      </c>
      <c r="F49" s="50" t="s">
        <v>149</v>
      </c>
      <c r="G49" s="50" t="s">
        <v>40</v>
      </c>
      <c r="H49" s="41">
        <v>112100</v>
      </c>
      <c r="I49" s="41">
        <v>149500</v>
      </c>
      <c r="J49" s="41">
        <v>140400</v>
      </c>
      <c r="K49" s="51">
        <v>11210</v>
      </c>
      <c r="L49" s="42">
        <v>0.660377358490566</v>
      </c>
      <c r="M49" s="42">
        <v>0.81132075471698117</v>
      </c>
      <c r="N49" s="42">
        <v>1.1574074074074074</v>
      </c>
      <c r="O49" s="42">
        <v>0.96808510638297873</v>
      </c>
      <c r="P49" s="42">
        <v>0.86554621848739499</v>
      </c>
      <c r="Q49" s="43">
        <v>0.49056603773584906</v>
      </c>
    </row>
    <row r="50" spans="2:17" s="27" customFormat="1" x14ac:dyDescent="0.45">
      <c r="B50" s="50" t="s">
        <v>47</v>
      </c>
      <c r="C50" s="50" t="s">
        <v>150</v>
      </c>
      <c r="D50" s="50" t="s">
        <v>150</v>
      </c>
      <c r="E50" s="50" t="s">
        <v>30</v>
      </c>
      <c r="F50" s="50" t="s">
        <v>151</v>
      </c>
      <c r="G50" s="50" t="s">
        <v>35</v>
      </c>
      <c r="H50" s="41">
        <v>12610</v>
      </c>
      <c r="I50" s="41">
        <v>13980</v>
      </c>
      <c r="J50" s="41">
        <v>19940</v>
      </c>
      <c r="K50" s="51">
        <v>1261</v>
      </c>
      <c r="L50" s="42">
        <v>2.5227272727272729</v>
      </c>
      <c r="M50" s="42">
        <v>4.0526315789473681</v>
      </c>
      <c r="N50" s="42">
        <v>2.4942528735632186</v>
      </c>
      <c r="O50" s="42">
        <v>3.62</v>
      </c>
      <c r="P50" s="42">
        <v>1.7188328912466844</v>
      </c>
      <c r="Q50" s="43">
        <v>6.663636363636364</v>
      </c>
    </row>
    <row r="51" spans="2:17" s="27" customFormat="1" x14ac:dyDescent="0.45">
      <c r="B51" s="50" t="s">
        <v>47</v>
      </c>
      <c r="C51" s="50" t="s">
        <v>152</v>
      </c>
      <c r="D51" s="50" t="s">
        <v>152</v>
      </c>
      <c r="E51" s="50" t="s">
        <v>30</v>
      </c>
      <c r="F51" s="50" t="s">
        <v>153</v>
      </c>
      <c r="G51" s="50" t="s">
        <v>35</v>
      </c>
      <c r="H51" s="41">
        <v>99450</v>
      </c>
      <c r="I51" s="41">
        <v>95880</v>
      </c>
      <c r="J51" s="41">
        <v>114880</v>
      </c>
      <c r="K51" s="51">
        <v>9945</v>
      </c>
      <c r="L51" s="42">
        <v>2.0817307692307692</v>
      </c>
      <c r="M51" s="42">
        <v>1.7355072463768115</v>
      </c>
      <c r="N51" s="42">
        <v>1.4900153609831028</v>
      </c>
      <c r="O51" s="42">
        <v>2.1358173076923075</v>
      </c>
      <c r="P51" s="42">
        <v>0.94182045667813574</v>
      </c>
      <c r="Q51" s="43">
        <v>4.2227011494252871</v>
      </c>
    </row>
    <row r="52" spans="2:17" s="27" customFormat="1" x14ac:dyDescent="0.45">
      <c r="B52" s="50" t="s">
        <v>27</v>
      </c>
      <c r="C52" s="50" t="s">
        <v>154</v>
      </c>
      <c r="D52" s="50" t="s">
        <v>154</v>
      </c>
      <c r="E52" s="50" t="s">
        <v>30</v>
      </c>
      <c r="F52" s="50" t="s">
        <v>155</v>
      </c>
      <c r="G52" s="50" t="s">
        <v>32</v>
      </c>
      <c r="H52" s="41">
        <v>4656700</v>
      </c>
      <c r="I52" s="41">
        <v>5158200</v>
      </c>
      <c r="J52" s="41">
        <v>5485600</v>
      </c>
      <c r="K52" s="51">
        <v>465670</v>
      </c>
      <c r="L52" s="42">
        <v>1.3863028357410381</v>
      </c>
      <c r="M52" s="42">
        <v>1.1034405217000225</v>
      </c>
      <c r="N52" s="42">
        <v>1.1716887058313461</v>
      </c>
      <c r="O52" s="42">
        <v>1.0161904761904761</v>
      </c>
      <c r="P52" s="42">
        <v>1.1422680412371133</v>
      </c>
      <c r="Q52" s="43">
        <v>0.96263473053892212</v>
      </c>
    </row>
    <row r="53" spans="2:17" s="27" customFormat="1" x14ac:dyDescent="0.45">
      <c r="B53" s="50" t="s">
        <v>27</v>
      </c>
      <c r="C53" s="50" t="s">
        <v>156</v>
      </c>
      <c r="D53" s="50" t="s">
        <v>156</v>
      </c>
      <c r="E53" s="50" t="s">
        <v>30</v>
      </c>
      <c r="F53" s="50" t="s">
        <v>157</v>
      </c>
      <c r="G53" s="50" t="s">
        <v>32</v>
      </c>
      <c r="H53" s="41">
        <v>1602800</v>
      </c>
      <c r="I53" s="41">
        <v>1819100</v>
      </c>
      <c r="J53" s="41">
        <v>1780700</v>
      </c>
      <c r="K53" s="51">
        <v>160280</v>
      </c>
      <c r="L53" s="42">
        <v>1.3910162002945508</v>
      </c>
      <c r="M53" s="42">
        <v>1.16234247590808</v>
      </c>
      <c r="N53" s="42">
        <v>1.2105263157894737</v>
      </c>
      <c r="O53" s="42">
        <v>1.0522922636103151</v>
      </c>
      <c r="P53" s="42">
        <v>1.113861386138614</v>
      </c>
      <c r="Q53" s="43">
        <v>1.1333333333333333</v>
      </c>
    </row>
    <row r="54" spans="2:17" s="27" customFormat="1" x14ac:dyDescent="0.45">
      <c r="B54" s="50" t="s">
        <v>27</v>
      </c>
      <c r="C54" s="50" t="s">
        <v>158</v>
      </c>
      <c r="D54" s="50" t="s">
        <v>158</v>
      </c>
      <c r="E54" s="50" t="s">
        <v>30</v>
      </c>
      <c r="F54" s="50" t="s">
        <v>159</v>
      </c>
      <c r="G54" s="50" t="s">
        <v>32</v>
      </c>
      <c r="H54" s="41">
        <v>564800</v>
      </c>
      <c r="I54" s="41">
        <v>695800</v>
      </c>
      <c r="J54" s="41">
        <v>699300</v>
      </c>
      <c r="K54" s="51">
        <v>56480</v>
      </c>
      <c r="L54" s="42">
        <v>1.0556492411467115</v>
      </c>
      <c r="M54" s="42">
        <v>1.2509157509157509</v>
      </c>
      <c r="N54" s="42">
        <v>1.3053691275167785</v>
      </c>
      <c r="O54" s="42">
        <v>0.98456260720411659</v>
      </c>
      <c r="P54" s="42">
        <v>1.0297029702970297</v>
      </c>
      <c r="Q54" s="43">
        <v>0.967984934086629</v>
      </c>
    </row>
    <row r="55" spans="2:17" s="27" customFormat="1" x14ac:dyDescent="0.45">
      <c r="B55" s="50" t="s">
        <v>27</v>
      </c>
      <c r="C55" s="50" t="s">
        <v>160</v>
      </c>
      <c r="D55" s="50" t="s">
        <v>160</v>
      </c>
      <c r="E55" s="50" t="s">
        <v>30</v>
      </c>
      <c r="F55" s="50" t="s">
        <v>161</v>
      </c>
      <c r="G55" s="50" t="s">
        <v>35</v>
      </c>
      <c r="H55" s="41">
        <v>1338624</v>
      </c>
      <c r="I55" s="41">
        <v>1863792</v>
      </c>
      <c r="J55" s="41">
        <v>2632728</v>
      </c>
      <c r="K55" s="51">
        <v>133862.39999999999</v>
      </c>
      <c r="L55" s="42">
        <v>0.99763686490744385</v>
      </c>
      <c r="M55" s="42">
        <v>0.99409216226860964</v>
      </c>
      <c r="N55" s="42">
        <v>1.0567152422213471</v>
      </c>
      <c r="O55" s="42">
        <v>0.81291847183930677</v>
      </c>
      <c r="P55" s="42">
        <v>0.84915320992516741</v>
      </c>
      <c r="Q55" s="43">
        <v>0.77550216620716816</v>
      </c>
    </row>
    <row r="56" spans="2:17" s="27" customFormat="1" x14ac:dyDescent="0.45">
      <c r="B56" s="50" t="s">
        <v>27</v>
      </c>
      <c r="C56" s="50" t="s">
        <v>162</v>
      </c>
      <c r="D56" s="50" t="s">
        <v>162</v>
      </c>
      <c r="E56" s="50" t="s">
        <v>30</v>
      </c>
      <c r="F56" s="50" t="s">
        <v>163</v>
      </c>
      <c r="G56" s="50" t="s">
        <v>35</v>
      </c>
      <c r="H56" s="41">
        <v>30784125</v>
      </c>
      <c r="I56" s="41">
        <v>47957550</v>
      </c>
      <c r="J56" s="41">
        <v>62972820</v>
      </c>
      <c r="K56" s="51">
        <v>3078412.5</v>
      </c>
      <c r="L56" s="42">
        <v>1.0664587541407449</v>
      </c>
      <c r="M56" s="42">
        <v>0.98401025710569623</v>
      </c>
      <c r="N56" s="42">
        <v>0.93133128349477345</v>
      </c>
      <c r="O56" s="42">
        <v>0.74690053890993335</v>
      </c>
      <c r="P56" s="42">
        <v>0.82967631520653984</v>
      </c>
      <c r="Q56" s="43">
        <v>1.08384216767845</v>
      </c>
    </row>
    <row r="57" spans="2:17" s="27" customFormat="1" x14ac:dyDescent="0.45">
      <c r="B57" s="50" t="s">
        <v>27</v>
      </c>
      <c r="C57" s="50" t="s">
        <v>164</v>
      </c>
      <c r="D57" s="50" t="s">
        <v>165</v>
      </c>
      <c r="E57" s="50" t="s">
        <v>30</v>
      </c>
      <c r="F57" s="50" t="s">
        <v>166</v>
      </c>
      <c r="G57" s="50" t="s">
        <v>40</v>
      </c>
      <c r="H57" s="41">
        <v>81363500</v>
      </c>
      <c r="I57" s="41">
        <v>74135600</v>
      </c>
      <c r="J57" s="41">
        <v>69970600</v>
      </c>
      <c r="K57" s="51">
        <v>8136350</v>
      </c>
      <c r="L57" s="42">
        <v>1.0568764982686674</v>
      </c>
      <c r="M57" s="42">
        <v>0.95112530256991301</v>
      </c>
      <c r="N57" s="42">
        <v>1.0564849502648237</v>
      </c>
      <c r="O57" s="42">
        <v>0.75870278277430958</v>
      </c>
      <c r="P57" s="42">
        <v>0.93849496198074689</v>
      </c>
      <c r="Q57" s="43">
        <v>0.85919664010338148</v>
      </c>
    </row>
    <row r="58" spans="2:17" s="27" customFormat="1" x14ac:dyDescent="0.45">
      <c r="B58" s="50" t="s">
        <v>27</v>
      </c>
      <c r="C58" s="50" t="s">
        <v>167</v>
      </c>
      <c r="D58" s="50" t="s">
        <v>168</v>
      </c>
      <c r="E58" s="50" t="s">
        <v>30</v>
      </c>
      <c r="F58" s="50" t="s">
        <v>169</v>
      </c>
      <c r="G58" s="50" t="s">
        <v>32</v>
      </c>
      <c r="H58" s="41">
        <v>54291750</v>
      </c>
      <c r="I58" s="41">
        <v>50440150</v>
      </c>
      <c r="J58" s="41">
        <v>52128950</v>
      </c>
      <c r="K58" s="51">
        <v>5429175</v>
      </c>
      <c r="L58" s="42">
        <v>1.0538768465176751</v>
      </c>
      <c r="M58" s="42">
        <v>1.038466831819433</v>
      </c>
      <c r="N58" s="42">
        <v>1.033251141073396</v>
      </c>
      <c r="O58" s="42">
        <v>0.89138062201228585</v>
      </c>
      <c r="P58" s="42">
        <v>1.0263228579102874</v>
      </c>
      <c r="Q58" s="43">
        <v>0.93548727818984134</v>
      </c>
    </row>
    <row r="59" spans="2:17" s="27" customFormat="1" x14ac:dyDescent="0.45">
      <c r="B59" s="50" t="s">
        <v>27</v>
      </c>
      <c r="C59" s="50" t="s">
        <v>170</v>
      </c>
      <c r="D59" s="50" t="s">
        <v>170</v>
      </c>
      <c r="E59" s="50" t="s">
        <v>30</v>
      </c>
      <c r="F59" s="50" t="s">
        <v>171</v>
      </c>
      <c r="G59" s="50" t="s">
        <v>40</v>
      </c>
      <c r="H59" s="41">
        <v>101112</v>
      </c>
      <c r="I59" s="41">
        <v>123624</v>
      </c>
      <c r="J59" s="41">
        <v>91740</v>
      </c>
      <c r="K59" s="51">
        <v>10111.200000000001</v>
      </c>
      <c r="L59" s="42">
        <v>0.21157684630738524</v>
      </c>
      <c r="M59" s="42">
        <v>0.73812375249500994</v>
      </c>
      <c r="N59" s="42">
        <v>0.71816367265469061</v>
      </c>
      <c r="O59" s="42">
        <v>0.73053892215568861</v>
      </c>
      <c r="P59" s="42">
        <v>0.55489021956087825</v>
      </c>
      <c r="Q59" s="43">
        <v>2.175249500998004</v>
      </c>
    </row>
    <row r="60" spans="2:17" s="27" customFormat="1" x14ac:dyDescent="0.45">
      <c r="B60" s="50" t="s">
        <v>27</v>
      </c>
      <c r="C60" s="50" t="s">
        <v>172</v>
      </c>
      <c r="D60" s="50" t="s">
        <v>173</v>
      </c>
      <c r="E60" s="50" t="s">
        <v>30</v>
      </c>
      <c r="F60" s="50" t="s">
        <v>174</v>
      </c>
      <c r="G60" s="50" t="s">
        <v>35</v>
      </c>
      <c r="H60" s="41">
        <v>3420552</v>
      </c>
      <c r="I60" s="41">
        <v>4479948</v>
      </c>
      <c r="J60" s="41">
        <v>4283100</v>
      </c>
      <c r="K60" s="51">
        <v>342055.2</v>
      </c>
      <c r="L60" s="42">
        <v>1.0030177448962563</v>
      </c>
      <c r="M60" s="42">
        <v>1.3875569086783091</v>
      </c>
      <c r="N60" s="42">
        <v>1.6124404548833879</v>
      </c>
      <c r="O60" s="42">
        <v>1.6537746145450634</v>
      </c>
      <c r="P60" s="42">
        <v>1.2716302367941712</v>
      </c>
      <c r="Q60" s="43">
        <v>2.9662306460224239</v>
      </c>
    </row>
    <row r="61" spans="2:17" s="27" customFormat="1" x14ac:dyDescent="0.45">
      <c r="B61" s="50" t="s">
        <v>27</v>
      </c>
      <c r="C61" s="50" t="s">
        <v>175</v>
      </c>
      <c r="D61" s="50" t="s">
        <v>176</v>
      </c>
      <c r="E61" s="50" t="s">
        <v>30</v>
      </c>
      <c r="F61" s="50" t="s">
        <v>177</v>
      </c>
      <c r="G61" s="50" t="s">
        <v>35</v>
      </c>
      <c r="H61" s="41">
        <v>426324</v>
      </c>
      <c r="I61" s="41">
        <v>501144</v>
      </c>
      <c r="J61" s="41">
        <v>480404</v>
      </c>
      <c r="K61" s="51">
        <v>42632.4</v>
      </c>
      <c r="L61" s="42">
        <v>1.2420382165605095</v>
      </c>
      <c r="M61" s="42">
        <v>1.7182159738213549</v>
      </c>
      <c r="N61" s="42">
        <v>2.6038524712557862</v>
      </c>
      <c r="O61" s="42">
        <v>2.3633349123638085</v>
      </c>
      <c r="P61" s="42">
        <v>1.979021931616946</v>
      </c>
      <c r="Q61" s="43">
        <v>4.3972109056722033</v>
      </c>
    </row>
    <row r="62" spans="2:17" s="27" customFormat="1" x14ac:dyDescent="0.45">
      <c r="B62" s="50" t="s">
        <v>27</v>
      </c>
      <c r="C62" s="50" t="s">
        <v>242</v>
      </c>
      <c r="D62" s="50" t="s">
        <v>178</v>
      </c>
      <c r="E62" s="50" t="s">
        <v>30</v>
      </c>
      <c r="F62" s="50" t="s">
        <v>179</v>
      </c>
      <c r="G62" s="50" t="s">
        <v>35</v>
      </c>
      <c r="H62" s="41">
        <v>34156920</v>
      </c>
      <c r="I62" s="41">
        <v>37768500</v>
      </c>
      <c r="J62" s="41">
        <v>44309160</v>
      </c>
      <c r="K62" s="51">
        <v>3415692</v>
      </c>
      <c r="L62" s="42">
        <v>1.3119321401802526</v>
      </c>
      <c r="M62" s="42">
        <v>1.1832066285128555</v>
      </c>
      <c r="N62" s="42">
        <v>1.2594438292112711</v>
      </c>
      <c r="O62" s="42">
        <v>1.0698798684186612</v>
      </c>
      <c r="P62" s="42">
        <v>1.0945287461573681</v>
      </c>
      <c r="Q62" s="43">
        <v>1.3303200706182365</v>
      </c>
    </row>
    <row r="63" spans="2:17" s="27" customFormat="1" x14ac:dyDescent="0.45">
      <c r="B63" s="50" t="s">
        <v>47</v>
      </c>
      <c r="C63" s="50" t="s">
        <v>181</v>
      </c>
      <c r="D63" s="50" t="s">
        <v>181</v>
      </c>
      <c r="E63" s="50" t="s">
        <v>30</v>
      </c>
      <c r="F63" s="50" t="s">
        <v>182</v>
      </c>
      <c r="G63" s="50" t="s">
        <v>32</v>
      </c>
      <c r="H63" s="41">
        <v>208550</v>
      </c>
      <c r="I63" s="41">
        <v>214635</v>
      </c>
      <c r="J63" s="41">
        <v>221125</v>
      </c>
      <c r="K63" s="51">
        <v>20855</v>
      </c>
      <c r="L63" s="42">
        <v>1.1863453815261045</v>
      </c>
      <c r="M63" s="42">
        <v>1.0361763929231582</v>
      </c>
      <c r="N63" s="42">
        <v>1.2966058763931105</v>
      </c>
      <c r="O63" s="42">
        <v>0.7947882736156352</v>
      </c>
      <c r="P63" s="42">
        <v>1.0320793234179062</v>
      </c>
      <c r="Q63" s="43">
        <v>1.0041946308724832</v>
      </c>
    </row>
    <row r="64" spans="2:17" s="27" customFormat="1" x14ac:dyDescent="0.45">
      <c r="B64" s="50" t="s">
        <v>47</v>
      </c>
      <c r="C64" s="50" t="s">
        <v>183</v>
      </c>
      <c r="D64" s="50" t="s">
        <v>184</v>
      </c>
      <c r="E64" s="50" t="s">
        <v>30</v>
      </c>
      <c r="F64" s="50" t="s">
        <v>185</v>
      </c>
      <c r="G64" s="50" t="s">
        <v>40</v>
      </c>
      <c r="H64" s="41">
        <v>151505</v>
      </c>
      <c r="I64" s="41">
        <v>123275</v>
      </c>
      <c r="J64" s="41">
        <v>141655</v>
      </c>
      <c r="K64" s="51">
        <v>15150.5</v>
      </c>
      <c r="L64" s="42">
        <v>0.53623188405797106</v>
      </c>
      <c r="M64" s="42">
        <v>1.0956937799043063</v>
      </c>
      <c r="N64" s="42">
        <v>1.643236074270557</v>
      </c>
      <c r="O64" s="42">
        <v>4.0821114369501466</v>
      </c>
      <c r="P64" s="42">
        <v>0.50552360083995251</v>
      </c>
      <c r="Q64" s="43">
        <v>3.2202549575070822</v>
      </c>
    </row>
    <row r="65" spans="2:17" s="27" customFormat="1" x14ac:dyDescent="0.45">
      <c r="B65" s="50" t="s">
        <v>27</v>
      </c>
      <c r="C65" s="50" t="s">
        <v>187</v>
      </c>
      <c r="D65" s="50" t="s">
        <v>187</v>
      </c>
      <c r="E65" s="50" t="s">
        <v>30</v>
      </c>
      <c r="F65" s="50" t="s">
        <v>188</v>
      </c>
      <c r="G65" s="50" t="s">
        <v>32</v>
      </c>
      <c r="H65" s="41">
        <v>34896900</v>
      </c>
      <c r="I65" s="41">
        <v>39541400</v>
      </c>
      <c r="J65" s="41">
        <v>37412900</v>
      </c>
      <c r="K65" s="51">
        <v>3489690</v>
      </c>
      <c r="L65" s="42">
        <v>1.3327573172048817</v>
      </c>
      <c r="M65" s="42">
        <v>1.3252029781356331</v>
      </c>
      <c r="N65" s="42">
        <v>1.5503725192852904</v>
      </c>
      <c r="O65" s="42">
        <v>1.3722787673169352</v>
      </c>
      <c r="P65" s="42">
        <v>1.1799539014304115</v>
      </c>
      <c r="Q65" s="43">
        <v>1.2488891880974822</v>
      </c>
    </row>
    <row r="66" spans="2:17" s="27" customFormat="1" x14ac:dyDescent="0.45">
      <c r="B66" s="50" t="s">
        <v>47</v>
      </c>
      <c r="C66" s="50" t="s">
        <v>189</v>
      </c>
      <c r="D66" s="50" t="s">
        <v>190</v>
      </c>
      <c r="E66" s="50" t="s">
        <v>30</v>
      </c>
      <c r="F66" s="50" t="s">
        <v>191</v>
      </c>
      <c r="G66" s="50" t="s">
        <v>32</v>
      </c>
      <c r="H66" s="41">
        <v>11258870</v>
      </c>
      <c r="I66" s="41">
        <v>9330370</v>
      </c>
      <c r="J66" s="41">
        <v>8617770</v>
      </c>
      <c r="K66" s="51">
        <v>1125887</v>
      </c>
      <c r="L66" s="42">
        <v>1.355049908768917</v>
      </c>
      <c r="M66" s="42">
        <v>1.3732807215332581</v>
      </c>
      <c r="N66" s="42">
        <v>1.0911922477937359</v>
      </c>
      <c r="O66" s="42">
        <v>0.7855655794587092</v>
      </c>
      <c r="P66" s="42">
        <v>1.2778478352248843</v>
      </c>
      <c r="Q66" s="43">
        <v>0.92933736596095684</v>
      </c>
    </row>
    <row r="67" spans="2:17" s="27" customFormat="1" x14ac:dyDescent="0.45">
      <c r="B67" s="50" t="s">
        <v>47</v>
      </c>
      <c r="C67" s="50" t="s">
        <v>192</v>
      </c>
      <c r="D67" s="50" t="s">
        <v>192</v>
      </c>
      <c r="E67" s="50" t="s">
        <v>30</v>
      </c>
      <c r="F67" s="50" t="s">
        <v>193</v>
      </c>
      <c r="G67" s="50" t="s">
        <v>35</v>
      </c>
      <c r="H67" s="41">
        <v>35813680</v>
      </c>
      <c r="I67" s="41">
        <v>33247340</v>
      </c>
      <c r="J67" s="41">
        <v>37776620</v>
      </c>
      <c r="K67" s="51">
        <v>3581368</v>
      </c>
      <c r="L67" s="42">
        <v>1.433647905822834</v>
      </c>
      <c r="M67" s="42">
        <v>1.3686641516734379</v>
      </c>
      <c r="N67" s="42">
        <v>1.2413626327410368</v>
      </c>
      <c r="O67" s="42">
        <v>0.92522567812725409</v>
      </c>
      <c r="P67" s="42">
        <v>1.5271654456856831</v>
      </c>
      <c r="Q67" s="43">
        <v>1.0280910442639826</v>
      </c>
    </row>
    <row r="68" spans="2:17" s="27" customFormat="1" x14ac:dyDescent="0.45">
      <c r="B68" s="50" t="s">
        <v>47</v>
      </c>
      <c r="C68" s="50" t="s">
        <v>194</v>
      </c>
      <c r="D68" s="50" t="s">
        <v>194</v>
      </c>
      <c r="E68" s="50" t="s">
        <v>30</v>
      </c>
      <c r="F68" s="50" t="s">
        <v>195</v>
      </c>
      <c r="G68" s="50" t="s">
        <v>32</v>
      </c>
      <c r="H68" s="41">
        <v>2644040</v>
      </c>
      <c r="I68" s="41">
        <v>3251360</v>
      </c>
      <c r="J68" s="41">
        <v>3169670</v>
      </c>
      <c r="K68" s="51">
        <v>264404</v>
      </c>
      <c r="L68" s="42">
        <v>1.0857142857142856</v>
      </c>
      <c r="M68" s="42">
        <v>1.0853143159006868</v>
      </c>
      <c r="N68" s="42">
        <v>0.98355184743742552</v>
      </c>
      <c r="O68" s="42">
        <v>0.75775292323335031</v>
      </c>
      <c r="P68" s="42">
        <v>1.0081620314389359</v>
      </c>
      <c r="Q68" s="43">
        <v>0.80287009063444104</v>
      </c>
    </row>
    <row r="69" spans="2:17" s="27" customFormat="1" x14ac:dyDescent="0.45">
      <c r="B69" s="50" t="s">
        <v>27</v>
      </c>
      <c r="C69" s="50" t="s">
        <v>197</v>
      </c>
      <c r="D69" s="50" t="s">
        <v>197</v>
      </c>
      <c r="E69" s="50" t="s">
        <v>30</v>
      </c>
      <c r="F69" s="50" t="s">
        <v>198</v>
      </c>
      <c r="G69" s="50" t="s">
        <v>40</v>
      </c>
      <c r="H69" s="41">
        <v>2375400</v>
      </c>
      <c r="I69" s="41">
        <v>2980900</v>
      </c>
      <c r="J69" s="41">
        <v>2536100</v>
      </c>
      <c r="K69" s="51">
        <v>237540</v>
      </c>
      <c r="L69" s="42">
        <v>0.71360691144708421</v>
      </c>
      <c r="M69" s="42">
        <v>0.83177966101694911</v>
      </c>
      <c r="N69" s="42">
        <v>0.88607068607068606</v>
      </c>
      <c r="O69" s="42">
        <v>0.88289473684210529</v>
      </c>
      <c r="P69" s="42">
        <v>0.3293103448275862</v>
      </c>
      <c r="Q69" s="43">
        <v>0.46187363834422657</v>
      </c>
    </row>
    <row r="70" spans="2:17" s="27" customFormat="1" x14ac:dyDescent="0.45">
      <c r="B70" s="50" t="s">
        <v>27</v>
      </c>
      <c r="C70" s="50" t="s">
        <v>199</v>
      </c>
      <c r="D70" s="50" t="s">
        <v>199</v>
      </c>
      <c r="E70" s="50" t="s">
        <v>30</v>
      </c>
      <c r="F70" s="50" t="s">
        <v>200</v>
      </c>
      <c r="G70" s="50" t="s">
        <v>40</v>
      </c>
      <c r="H70" s="41">
        <v>467800</v>
      </c>
      <c r="I70" s="41">
        <v>643400</v>
      </c>
      <c r="J70" s="41">
        <v>542900</v>
      </c>
      <c r="K70" s="51">
        <v>46780</v>
      </c>
      <c r="L70" s="42">
        <v>1.0026178010471205</v>
      </c>
      <c r="M70" s="42">
        <v>0.8586118251928021</v>
      </c>
      <c r="N70" s="42">
        <v>0.94202898550724634</v>
      </c>
      <c r="O70" s="42">
        <v>1.3414634146341464</v>
      </c>
      <c r="P70" s="42">
        <v>0.65206812652068125</v>
      </c>
      <c r="Q70" s="43">
        <v>0.75774647887323943</v>
      </c>
    </row>
    <row r="71" spans="2:17" s="27" customFormat="1" x14ac:dyDescent="0.45">
      <c r="B71" s="50" t="s">
        <v>27</v>
      </c>
      <c r="C71" s="50" t="s">
        <v>201</v>
      </c>
      <c r="D71" s="50" t="s">
        <v>202</v>
      </c>
      <c r="E71" s="50" t="s">
        <v>30</v>
      </c>
      <c r="F71" s="50" t="s">
        <v>203</v>
      </c>
      <c r="G71" s="50" t="s">
        <v>32</v>
      </c>
      <c r="H71" s="41">
        <v>9583300</v>
      </c>
      <c r="I71" s="41">
        <v>12349800</v>
      </c>
      <c r="J71" s="41">
        <v>11202800</v>
      </c>
      <c r="K71" s="51">
        <v>958330</v>
      </c>
      <c r="L71" s="42">
        <v>0.69060040675568135</v>
      </c>
      <c r="M71" s="42">
        <v>0.70776925066827623</v>
      </c>
      <c r="N71" s="42">
        <v>0.87446300715990455</v>
      </c>
      <c r="O71" s="42">
        <v>0.81047448522829002</v>
      </c>
      <c r="P71" s="42">
        <v>0.7054663449538231</v>
      </c>
      <c r="Q71" s="43">
        <v>1.1285838401390096</v>
      </c>
    </row>
    <row r="72" spans="2:17" s="27" customFormat="1" x14ac:dyDescent="0.45">
      <c r="B72" s="50" t="s">
        <v>27</v>
      </c>
      <c r="C72" s="50" t="s">
        <v>204</v>
      </c>
      <c r="D72" s="50" t="s">
        <v>205</v>
      </c>
      <c r="E72" s="50" t="s">
        <v>30</v>
      </c>
      <c r="F72" s="50" t="s">
        <v>206</v>
      </c>
      <c r="G72" s="50" t="s">
        <v>32</v>
      </c>
      <c r="H72" s="41">
        <v>2964900</v>
      </c>
      <c r="I72" s="41">
        <v>3917400</v>
      </c>
      <c r="J72" s="41">
        <v>3661400</v>
      </c>
      <c r="K72" s="51">
        <v>296490</v>
      </c>
      <c r="L72" s="42">
        <v>0.86808272778088313</v>
      </c>
      <c r="M72" s="42">
        <v>0.65362242199894238</v>
      </c>
      <c r="N72" s="42">
        <v>0.86627335299901675</v>
      </c>
      <c r="O72" s="42">
        <v>0.82189586114819757</v>
      </c>
      <c r="P72" s="42">
        <v>0.74936708860759493</v>
      </c>
      <c r="Q72" s="43">
        <v>1.3284574468085106</v>
      </c>
    </row>
    <row r="73" spans="2:17" s="27" customFormat="1" x14ac:dyDescent="0.45">
      <c r="B73" s="50" t="s">
        <v>27</v>
      </c>
      <c r="C73" s="50" t="s">
        <v>207</v>
      </c>
      <c r="D73" s="50" t="s">
        <v>208</v>
      </c>
      <c r="E73" s="50" t="s">
        <v>30</v>
      </c>
      <c r="F73" s="50" t="s">
        <v>209</v>
      </c>
      <c r="G73" s="50" t="s">
        <v>40</v>
      </c>
      <c r="H73" s="41">
        <v>9488300</v>
      </c>
      <c r="I73" s="41">
        <v>10994200</v>
      </c>
      <c r="J73" s="41">
        <v>9937900</v>
      </c>
      <c r="K73" s="51">
        <v>948830</v>
      </c>
      <c r="L73" s="42">
        <v>0.54779315748237134</v>
      </c>
      <c r="M73" s="42">
        <v>0.98491605456453302</v>
      </c>
      <c r="N73" s="42">
        <v>1.244772289929442</v>
      </c>
      <c r="O73" s="42">
        <v>1.2694440044352922</v>
      </c>
      <c r="P73" s="42">
        <v>0.857557127943394</v>
      </c>
      <c r="Q73" s="43">
        <v>1.1440625958883093</v>
      </c>
    </row>
    <row r="74" spans="2:17" s="27" customFormat="1" x14ac:dyDescent="0.45">
      <c r="B74" s="50" t="s">
        <v>27</v>
      </c>
      <c r="C74" s="50" t="s">
        <v>210</v>
      </c>
      <c r="D74" s="50" t="s">
        <v>211</v>
      </c>
      <c r="E74" s="50" t="s">
        <v>30</v>
      </c>
      <c r="F74" s="50" t="s">
        <v>212</v>
      </c>
      <c r="G74" s="50" t="s">
        <v>32</v>
      </c>
      <c r="H74" s="41">
        <v>2257900</v>
      </c>
      <c r="I74" s="41">
        <v>2676700</v>
      </c>
      <c r="J74" s="41">
        <v>2732800</v>
      </c>
      <c r="K74" s="51">
        <v>225790</v>
      </c>
      <c r="L74" s="42">
        <v>0.57590841214534594</v>
      </c>
      <c r="M74" s="42">
        <v>1.0867668444013572</v>
      </c>
      <c r="N74" s="42">
        <v>1.2289048473967683</v>
      </c>
      <c r="O74" s="42">
        <v>1.0840173829068083</v>
      </c>
      <c r="P74" s="42">
        <v>0.99596231493943477</v>
      </c>
      <c r="Q74" s="43">
        <v>1.1617576050217286</v>
      </c>
    </row>
    <row r="75" spans="2:17" s="27" customFormat="1" x14ac:dyDescent="0.45">
      <c r="B75" s="50" t="s">
        <v>27</v>
      </c>
      <c r="C75" s="50" t="s">
        <v>243</v>
      </c>
      <c r="D75" s="50" t="s">
        <v>213</v>
      </c>
      <c r="E75" s="50" t="s">
        <v>30</v>
      </c>
      <c r="F75" s="50" t="s">
        <v>214</v>
      </c>
      <c r="G75" s="50" t="s">
        <v>35</v>
      </c>
      <c r="H75" s="41">
        <v>406518</v>
      </c>
      <c r="I75" s="41">
        <v>913080</v>
      </c>
      <c r="J75" s="41">
        <v>1114932</v>
      </c>
      <c r="K75" s="51">
        <v>40651.800000000003</v>
      </c>
      <c r="L75" s="42">
        <v>0</v>
      </c>
      <c r="M75" s="42">
        <v>0</v>
      </c>
      <c r="N75" s="42">
        <v>1.0029166666666667</v>
      </c>
      <c r="O75" s="42">
        <v>1.0075000000000001</v>
      </c>
      <c r="P75" s="42">
        <v>1.0033333333333334</v>
      </c>
      <c r="Q75" s="43">
        <v>2.0083333333333333</v>
      </c>
    </row>
    <row r="76" spans="2:17" s="27" customFormat="1" x14ac:dyDescent="0.45">
      <c r="B76" s="50" t="s">
        <v>27</v>
      </c>
      <c r="C76" s="50" t="s">
        <v>244</v>
      </c>
      <c r="D76" s="50" t="s">
        <v>215</v>
      </c>
      <c r="E76" s="50" t="s">
        <v>30</v>
      </c>
      <c r="F76" s="50" t="s">
        <v>216</v>
      </c>
      <c r="G76" s="50" t="s">
        <v>40</v>
      </c>
      <c r="H76" s="41">
        <v>1522374</v>
      </c>
      <c r="I76" s="41">
        <v>5146764</v>
      </c>
      <c r="J76" s="41">
        <v>4651710</v>
      </c>
      <c r="K76" s="51">
        <v>152237.4</v>
      </c>
      <c r="L76" s="42">
        <v>0</v>
      </c>
      <c r="M76" s="42">
        <v>0.39166666666666666</v>
      </c>
      <c r="N76" s="42">
        <v>0.78311111111111109</v>
      </c>
      <c r="O76" s="42">
        <v>1.6535555555555554</v>
      </c>
      <c r="P76" s="42">
        <v>0.97377777777777774</v>
      </c>
      <c r="Q76" s="43">
        <v>2.4485555555555556</v>
      </c>
    </row>
    <row r="77" spans="2:17" s="27" customFormat="1" x14ac:dyDescent="0.45">
      <c r="B77" s="50" t="s">
        <v>27</v>
      </c>
      <c r="C77" s="50" t="s">
        <v>217</v>
      </c>
      <c r="D77" s="50" t="s">
        <v>217</v>
      </c>
      <c r="E77" s="50" t="s">
        <v>30</v>
      </c>
      <c r="F77" s="50" t="s">
        <v>218</v>
      </c>
      <c r="G77" s="50" t="s">
        <v>32</v>
      </c>
      <c r="H77" s="41">
        <v>2133700</v>
      </c>
      <c r="I77" s="41">
        <v>2670400</v>
      </c>
      <c r="J77" s="41">
        <v>2576400</v>
      </c>
      <c r="K77" s="51">
        <v>213370</v>
      </c>
      <c r="L77" s="42">
        <v>1.1423020883924235</v>
      </c>
      <c r="M77" s="42">
        <v>1.0138248847926268</v>
      </c>
      <c r="N77" s="42">
        <v>1.1974095578383206</v>
      </c>
      <c r="O77" s="42">
        <v>0.76825085742283195</v>
      </c>
      <c r="P77" s="42">
        <v>0.91846921797004988</v>
      </c>
      <c r="Q77" s="43">
        <v>0.82740879326473338</v>
      </c>
    </row>
    <row r="78" spans="2:17" s="27" customFormat="1" x14ac:dyDescent="0.45">
      <c r="B78" s="50" t="s">
        <v>27</v>
      </c>
      <c r="C78" s="50" t="s">
        <v>219</v>
      </c>
      <c r="D78" s="50" t="s">
        <v>219</v>
      </c>
      <c r="E78" s="50" t="s">
        <v>30</v>
      </c>
      <c r="F78" s="50" t="s">
        <v>220</v>
      </c>
      <c r="G78" s="50" t="s">
        <v>35</v>
      </c>
      <c r="H78" s="41">
        <v>25650000</v>
      </c>
      <c r="I78" s="41">
        <v>41802000</v>
      </c>
      <c r="J78" s="41">
        <v>48913300</v>
      </c>
      <c r="K78" s="51">
        <v>2565000</v>
      </c>
      <c r="L78" s="42">
        <v>1.3778789132533444</v>
      </c>
      <c r="M78" s="42">
        <v>1.4084700202973284</v>
      </c>
      <c r="N78" s="42">
        <v>1.5024386583627223</v>
      </c>
      <c r="O78" s="42">
        <v>1.1623927038626609</v>
      </c>
      <c r="P78" s="42">
        <v>1.3996530842031587</v>
      </c>
      <c r="Q78" s="43">
        <v>1.2545907079646017</v>
      </c>
    </row>
    <row r="79" spans="2:17" s="27" customFormat="1" x14ac:dyDescent="0.45">
      <c r="B79" s="50" t="s">
        <v>27</v>
      </c>
      <c r="C79" s="50" t="s">
        <v>221</v>
      </c>
      <c r="D79" s="50" t="s">
        <v>221</v>
      </c>
      <c r="E79" s="50" t="s">
        <v>30</v>
      </c>
      <c r="F79" s="50" t="s">
        <v>222</v>
      </c>
      <c r="G79" s="50" t="s">
        <v>32</v>
      </c>
      <c r="H79" s="41">
        <v>73089064</v>
      </c>
      <c r="I79" s="41">
        <v>118817836</v>
      </c>
      <c r="J79" s="41">
        <v>120128894</v>
      </c>
      <c r="K79" s="51">
        <v>7308906.4000000004</v>
      </c>
      <c r="L79" s="42">
        <v>1.1834397269984787</v>
      </c>
      <c r="M79" s="42">
        <v>1.1194704794720411</v>
      </c>
      <c r="N79" s="42">
        <v>1.2124391914437751</v>
      </c>
      <c r="O79" s="42">
        <v>1.0079869812410898</v>
      </c>
      <c r="P79" s="42">
        <v>1.2857342054593224</v>
      </c>
      <c r="Q79" s="43">
        <v>1.0807500766309306</v>
      </c>
    </row>
    <row r="80" spans="2:17" s="27" customFormat="1" x14ac:dyDescent="0.45">
      <c r="B80" s="50" t="s">
        <v>27</v>
      </c>
      <c r="C80" s="50" t="s">
        <v>223</v>
      </c>
      <c r="D80" s="50" t="s">
        <v>224</v>
      </c>
      <c r="E80" s="50" t="s">
        <v>30</v>
      </c>
      <c r="F80" s="50" t="s">
        <v>225</v>
      </c>
      <c r="G80" s="50" t="s">
        <v>32</v>
      </c>
      <c r="H80" s="41">
        <v>169400</v>
      </c>
      <c r="I80" s="41">
        <v>157700</v>
      </c>
      <c r="J80" s="41">
        <v>154925</v>
      </c>
      <c r="K80" s="51">
        <v>16940</v>
      </c>
      <c r="L80" s="42">
        <v>1.251004016064257</v>
      </c>
      <c r="M80" s="42">
        <v>1.00418410041841</v>
      </c>
      <c r="N80" s="42">
        <v>0.94857142857142862</v>
      </c>
      <c r="O80" s="42">
        <v>0.92886178861788615</v>
      </c>
      <c r="P80" s="42">
        <v>0.94334975369458129</v>
      </c>
      <c r="Q80" s="43">
        <v>0.99092970521541945</v>
      </c>
    </row>
    <row r="81" spans="2:17" s="27" customFormat="1" x14ac:dyDescent="0.45">
      <c r="B81" s="50" t="s">
        <v>27</v>
      </c>
      <c r="C81" s="50" t="s">
        <v>226</v>
      </c>
      <c r="D81" s="50" t="s">
        <v>226</v>
      </c>
      <c r="E81" s="50" t="s">
        <v>30</v>
      </c>
      <c r="F81" s="50" t="s">
        <v>227</v>
      </c>
      <c r="G81" s="50" t="s">
        <v>32</v>
      </c>
      <c r="H81" s="41">
        <v>14565100</v>
      </c>
      <c r="I81" s="41">
        <v>15034200</v>
      </c>
      <c r="J81" s="41">
        <v>15206100</v>
      </c>
      <c r="K81" s="51">
        <v>1456510</v>
      </c>
      <c r="L81" s="42">
        <v>1.0013455754313756</v>
      </c>
      <c r="M81" s="42">
        <v>0.97836767036450079</v>
      </c>
      <c r="N81" s="42">
        <v>1.0402099194323307</v>
      </c>
      <c r="O81" s="42">
        <v>1.010727969348659</v>
      </c>
      <c r="P81" s="42">
        <v>0.98003112033195017</v>
      </c>
      <c r="Q81" s="43">
        <v>0.99830160007151159</v>
      </c>
    </row>
    <row r="82" spans="2:17" s="27" customFormat="1" x14ac:dyDescent="0.45">
      <c r="B82" s="50" t="s">
        <v>83</v>
      </c>
      <c r="C82" s="50" t="s">
        <v>228</v>
      </c>
      <c r="D82" s="50" t="s">
        <v>228</v>
      </c>
      <c r="E82" s="50" t="s">
        <v>30</v>
      </c>
      <c r="F82" s="50" t="s">
        <v>229</v>
      </c>
      <c r="G82" s="50" t="s">
        <v>32</v>
      </c>
      <c r="H82" s="41">
        <v>185841</v>
      </c>
      <c r="I82" s="41">
        <v>182762</v>
      </c>
      <c r="J82" s="41">
        <v>194326</v>
      </c>
      <c r="K82" s="51">
        <v>18584.100000000002</v>
      </c>
      <c r="L82" s="42">
        <v>1.4419730794484571</v>
      </c>
      <c r="M82" s="42">
        <v>0.91843312259823973</v>
      </c>
      <c r="N82" s="42">
        <v>1.2908378019950413</v>
      </c>
      <c r="O82" s="42">
        <v>0.7145629852241423</v>
      </c>
      <c r="P82" s="42">
        <v>1.0882639565641097</v>
      </c>
      <c r="Q82" s="43">
        <v>0.96795129131540214</v>
      </c>
    </row>
    <row r="83" spans="2:17" x14ac:dyDescent="0.45">
      <c r="L83" s="16"/>
      <c r="M83" s="17"/>
      <c r="N83" s="16"/>
      <c r="O83" s="16"/>
      <c r="P83" s="16"/>
      <c r="Q83" s="23"/>
    </row>
    <row r="84" spans="2:17" x14ac:dyDescent="0.45">
      <c r="L84" s="16"/>
      <c r="M84" s="17"/>
      <c r="N84" s="16"/>
      <c r="O84" s="16"/>
      <c r="P84" s="16"/>
      <c r="Q84" s="23"/>
    </row>
    <row r="85" spans="2:17" x14ac:dyDescent="0.45">
      <c r="L85" s="16"/>
      <c r="M85" s="17"/>
      <c r="N85" s="16"/>
      <c r="O85" s="16"/>
      <c r="P85" s="16"/>
      <c r="Q85" s="23"/>
    </row>
    <row r="86" spans="2:17" x14ac:dyDescent="0.45">
      <c r="L86" s="16"/>
      <c r="M86" s="17"/>
      <c r="N86" s="16"/>
      <c r="O86" s="16"/>
      <c r="P86" s="16"/>
      <c r="Q86" s="23"/>
    </row>
    <row r="87" spans="2:17" x14ac:dyDescent="0.45">
      <c r="L87" s="16"/>
      <c r="M87" s="17"/>
      <c r="N87" s="16"/>
      <c r="O87" s="16"/>
      <c r="P87" s="16"/>
      <c r="Q87" s="23"/>
    </row>
    <row r="88" spans="2:17" x14ac:dyDescent="0.45">
      <c r="L88" s="16"/>
      <c r="M88" s="17"/>
      <c r="N88" s="16"/>
      <c r="O88" s="16"/>
      <c r="P88" s="16"/>
      <c r="Q88" s="23"/>
    </row>
    <row r="89" spans="2:17" x14ac:dyDescent="0.45">
      <c r="L89" s="16"/>
      <c r="M89" s="17"/>
      <c r="N89" s="16"/>
      <c r="O89" s="16"/>
      <c r="P89" s="16"/>
      <c r="Q89" s="23"/>
    </row>
    <row r="90" spans="2:17" x14ac:dyDescent="0.45">
      <c r="L90" s="16"/>
      <c r="M90" s="17"/>
      <c r="N90" s="16"/>
      <c r="O90" s="16"/>
      <c r="P90" s="16"/>
      <c r="Q90" s="23"/>
    </row>
    <row r="91" spans="2:17" x14ac:dyDescent="0.45">
      <c r="L91" s="16"/>
      <c r="M91" s="17"/>
      <c r="N91" s="16"/>
      <c r="O91" s="16"/>
      <c r="P91" s="16"/>
      <c r="Q91" s="23"/>
    </row>
    <row r="92" spans="2:17" x14ac:dyDescent="0.45">
      <c r="L92" s="16"/>
      <c r="M92" s="17"/>
      <c r="N92" s="16"/>
      <c r="O92" s="16"/>
      <c r="P92" s="16"/>
      <c r="Q92" s="23"/>
    </row>
    <row r="93" spans="2:17" x14ac:dyDescent="0.45">
      <c r="L93" s="16"/>
      <c r="M93" s="17"/>
      <c r="N93" s="16"/>
      <c r="O93" s="16"/>
      <c r="P93" s="16"/>
      <c r="Q93" s="23"/>
    </row>
    <row r="94" spans="2:17" x14ac:dyDescent="0.45">
      <c r="L94" s="16"/>
      <c r="M94" s="17"/>
      <c r="N94" s="16"/>
      <c r="O94" s="16"/>
      <c r="P94" s="16"/>
      <c r="Q94" s="23"/>
    </row>
    <row r="95" spans="2:17" x14ac:dyDescent="0.45">
      <c r="L95" s="16"/>
      <c r="M95" s="17"/>
      <c r="N95" s="16"/>
      <c r="O95" s="16"/>
      <c r="P95" s="16"/>
      <c r="Q95" s="23"/>
    </row>
    <row r="96" spans="2:17" x14ac:dyDescent="0.45">
      <c r="L96" s="16"/>
      <c r="M96" s="17"/>
      <c r="N96" s="16"/>
      <c r="O96" s="16"/>
      <c r="P96" s="16"/>
      <c r="Q96" s="23"/>
    </row>
    <row r="97" spans="12:17" x14ac:dyDescent="0.45">
      <c r="L97" s="16"/>
      <c r="M97" s="17"/>
      <c r="N97" s="16"/>
      <c r="O97" s="16"/>
      <c r="P97" s="16"/>
      <c r="Q97" s="23"/>
    </row>
    <row r="98" spans="12:17" x14ac:dyDescent="0.45">
      <c r="L98" s="16"/>
      <c r="M98" s="17"/>
      <c r="N98" s="16"/>
      <c r="O98" s="16"/>
      <c r="P98" s="16"/>
      <c r="Q98" s="23"/>
    </row>
    <row r="99" spans="12:17" x14ac:dyDescent="0.45">
      <c r="L99" s="16"/>
      <c r="M99" s="17"/>
      <c r="N99" s="16"/>
      <c r="O99" s="16"/>
      <c r="P99" s="16"/>
      <c r="Q99" s="23"/>
    </row>
    <row r="100" spans="12:17" x14ac:dyDescent="0.45">
      <c r="L100" s="16"/>
      <c r="M100" s="17"/>
      <c r="N100" s="16"/>
      <c r="O100" s="16"/>
      <c r="P100" s="16"/>
      <c r="Q100" s="23"/>
    </row>
    <row r="101" spans="12:17" x14ac:dyDescent="0.45">
      <c r="L101" s="16"/>
      <c r="M101" s="17"/>
      <c r="N101" s="16"/>
      <c r="O101" s="16"/>
      <c r="P101" s="16"/>
      <c r="Q101" s="23"/>
    </row>
    <row r="102" spans="12:17" x14ac:dyDescent="0.45">
      <c r="L102" s="16"/>
      <c r="M102" s="17"/>
      <c r="N102" s="16"/>
      <c r="O102" s="16"/>
      <c r="P102" s="16"/>
      <c r="Q102" s="23"/>
    </row>
    <row r="103" spans="12:17" x14ac:dyDescent="0.45">
      <c r="L103" s="16"/>
      <c r="M103" s="17"/>
      <c r="N103" s="16"/>
      <c r="O103" s="16"/>
      <c r="P103" s="16"/>
      <c r="Q103" s="23"/>
    </row>
    <row r="104" spans="12:17" x14ac:dyDescent="0.45">
      <c r="L104" s="16"/>
      <c r="M104" s="17"/>
      <c r="N104" s="16"/>
      <c r="O104" s="16"/>
      <c r="P104" s="16"/>
      <c r="Q104" s="23"/>
    </row>
    <row r="105" spans="12:17" x14ac:dyDescent="0.45">
      <c r="L105" s="16"/>
      <c r="M105" s="17"/>
      <c r="N105" s="16"/>
      <c r="O105" s="16"/>
      <c r="P105" s="16"/>
      <c r="Q105" s="23"/>
    </row>
    <row r="106" spans="12:17" x14ac:dyDescent="0.45">
      <c r="L106" s="16"/>
      <c r="M106" s="17"/>
      <c r="N106" s="16"/>
      <c r="O106" s="16"/>
      <c r="P106" s="16"/>
      <c r="Q106" s="23"/>
    </row>
    <row r="107" spans="12:17" x14ac:dyDescent="0.45">
      <c r="L107" s="16"/>
      <c r="M107" s="17"/>
      <c r="N107" s="16"/>
      <c r="O107" s="16"/>
      <c r="P107" s="16"/>
      <c r="Q107" s="23"/>
    </row>
    <row r="108" spans="12:17" x14ac:dyDescent="0.45">
      <c r="L108" s="16"/>
      <c r="M108" s="17"/>
      <c r="N108" s="16"/>
      <c r="O108" s="16"/>
      <c r="P108" s="16"/>
      <c r="Q108" s="23"/>
    </row>
    <row r="109" spans="12:17" x14ac:dyDescent="0.45">
      <c r="L109" s="16"/>
      <c r="M109" s="17"/>
      <c r="N109" s="16"/>
      <c r="O109" s="16"/>
      <c r="P109" s="16"/>
      <c r="Q109" s="23"/>
    </row>
    <row r="110" spans="12:17" x14ac:dyDescent="0.45">
      <c r="L110" s="16"/>
      <c r="M110" s="17"/>
      <c r="N110" s="16"/>
      <c r="O110" s="16"/>
      <c r="P110" s="16"/>
      <c r="Q110" s="23"/>
    </row>
    <row r="111" spans="12:17" x14ac:dyDescent="0.45">
      <c r="L111" s="16"/>
      <c r="M111" s="17"/>
      <c r="N111" s="16"/>
      <c r="O111" s="16"/>
      <c r="P111" s="16"/>
      <c r="Q111" s="23"/>
    </row>
    <row r="112" spans="12:17" x14ac:dyDescent="0.45">
      <c r="L112" s="16"/>
      <c r="M112" s="17"/>
      <c r="N112" s="16"/>
      <c r="O112" s="16"/>
      <c r="P112" s="16"/>
      <c r="Q112" s="23"/>
    </row>
    <row r="113" spans="12:17" x14ac:dyDescent="0.45">
      <c r="L113" s="16"/>
      <c r="M113" s="17"/>
      <c r="N113" s="16"/>
      <c r="O113" s="16"/>
      <c r="P113" s="16"/>
      <c r="Q113" s="23"/>
    </row>
    <row r="114" spans="12:17" x14ac:dyDescent="0.45">
      <c r="L114" s="16"/>
      <c r="M114" s="17"/>
      <c r="N114" s="16"/>
      <c r="O114" s="16"/>
      <c r="P114" s="16"/>
      <c r="Q114" s="23"/>
    </row>
    <row r="115" spans="12:17" x14ac:dyDescent="0.45">
      <c r="L115" s="16"/>
      <c r="M115" s="17"/>
      <c r="N115" s="16"/>
      <c r="O115" s="16"/>
      <c r="P115" s="16"/>
      <c r="Q115" s="23"/>
    </row>
    <row r="116" spans="12:17" x14ac:dyDescent="0.45">
      <c r="L116" s="16"/>
      <c r="M116" s="17"/>
      <c r="N116" s="16"/>
      <c r="O116" s="16"/>
      <c r="P116" s="16"/>
      <c r="Q116" s="23"/>
    </row>
    <row r="117" spans="12:17" x14ac:dyDescent="0.45">
      <c r="L117" s="16"/>
      <c r="M117" s="17"/>
      <c r="N117" s="16"/>
      <c r="O117" s="16"/>
      <c r="P117" s="16"/>
      <c r="Q117" s="23"/>
    </row>
    <row r="118" spans="12:17" x14ac:dyDescent="0.45">
      <c r="L118" s="16"/>
      <c r="M118" s="17"/>
      <c r="N118" s="16"/>
      <c r="O118" s="16"/>
      <c r="P118" s="16"/>
      <c r="Q118" s="23"/>
    </row>
    <row r="119" spans="12:17" x14ac:dyDescent="0.45">
      <c r="L119" s="16"/>
      <c r="M119" s="17"/>
      <c r="N119" s="16"/>
      <c r="O119" s="16"/>
      <c r="P119" s="16"/>
      <c r="Q119" s="23"/>
    </row>
    <row r="120" spans="12:17" x14ac:dyDescent="0.45">
      <c r="L120" s="16"/>
      <c r="M120" s="17"/>
      <c r="N120" s="16"/>
      <c r="O120" s="16"/>
      <c r="P120" s="16"/>
      <c r="Q120" s="23"/>
    </row>
    <row r="121" spans="12:17" x14ac:dyDescent="0.45">
      <c r="L121" s="16"/>
      <c r="M121" s="17"/>
      <c r="N121" s="16"/>
      <c r="O121" s="16"/>
      <c r="P121" s="16"/>
      <c r="Q121" s="23"/>
    </row>
    <row r="122" spans="12:17" x14ac:dyDescent="0.45">
      <c r="L122" s="16"/>
      <c r="M122" s="17"/>
      <c r="N122" s="16"/>
      <c r="O122" s="16"/>
      <c r="P122" s="16"/>
      <c r="Q122" s="23"/>
    </row>
    <row r="123" spans="12:17" x14ac:dyDescent="0.45">
      <c r="L123" s="16"/>
      <c r="M123" s="17"/>
      <c r="N123" s="16"/>
      <c r="O123" s="16"/>
      <c r="P123" s="16"/>
      <c r="Q123" s="23"/>
    </row>
    <row r="124" spans="12:17" x14ac:dyDescent="0.45">
      <c r="L124" s="16"/>
      <c r="M124" s="17"/>
      <c r="N124" s="16"/>
      <c r="O124" s="16"/>
      <c r="P124" s="16"/>
      <c r="Q124" s="23"/>
    </row>
    <row r="125" spans="12:17" x14ac:dyDescent="0.45">
      <c r="L125" s="16"/>
      <c r="M125" s="17"/>
      <c r="N125" s="16"/>
      <c r="O125" s="16"/>
      <c r="P125" s="16"/>
      <c r="Q125" s="23"/>
    </row>
    <row r="126" spans="12:17" x14ac:dyDescent="0.45">
      <c r="L126" s="16"/>
      <c r="M126" s="17"/>
      <c r="N126" s="16"/>
      <c r="O126" s="16"/>
      <c r="P126" s="16"/>
      <c r="Q126" s="23"/>
    </row>
    <row r="127" spans="12:17" x14ac:dyDescent="0.45">
      <c r="L127" s="16"/>
      <c r="M127" s="17"/>
      <c r="N127" s="16"/>
      <c r="O127" s="16"/>
      <c r="P127" s="16"/>
      <c r="Q127" s="23"/>
    </row>
    <row r="128" spans="12:17" x14ac:dyDescent="0.45">
      <c r="L128" s="16"/>
      <c r="M128" s="17"/>
      <c r="N128" s="16"/>
      <c r="O128" s="16"/>
      <c r="P128" s="16"/>
      <c r="Q128" s="23"/>
    </row>
    <row r="129" spans="12:17" x14ac:dyDescent="0.45">
      <c r="L129" s="16"/>
      <c r="M129" s="17"/>
      <c r="N129" s="16"/>
      <c r="O129" s="16"/>
      <c r="P129" s="16"/>
      <c r="Q129" s="23"/>
    </row>
    <row r="130" spans="12:17" x14ac:dyDescent="0.45">
      <c r="L130" s="16"/>
      <c r="M130" s="17"/>
      <c r="N130" s="16"/>
      <c r="O130" s="16"/>
      <c r="P130" s="16"/>
      <c r="Q130" s="23"/>
    </row>
    <row r="131" spans="12:17" x14ac:dyDescent="0.45">
      <c r="L131" s="16"/>
      <c r="M131" s="17"/>
      <c r="N131" s="16"/>
      <c r="O131" s="16"/>
      <c r="P131" s="16"/>
      <c r="Q131" s="23"/>
    </row>
    <row r="132" spans="12:17" x14ac:dyDescent="0.45">
      <c r="L132" s="16"/>
      <c r="M132" s="17"/>
      <c r="N132" s="16"/>
      <c r="O132" s="16"/>
      <c r="P132" s="16"/>
      <c r="Q132" s="23"/>
    </row>
    <row r="133" spans="12:17" x14ac:dyDescent="0.45">
      <c r="L133" s="16"/>
      <c r="M133" s="17"/>
      <c r="N133" s="16"/>
      <c r="O133" s="16"/>
      <c r="P133" s="16"/>
      <c r="Q133" s="23"/>
    </row>
    <row r="134" spans="12:17" x14ac:dyDescent="0.45">
      <c r="L134" s="16"/>
      <c r="M134" s="17"/>
      <c r="N134" s="16"/>
      <c r="O134" s="16"/>
      <c r="P134" s="16"/>
      <c r="Q134" s="23"/>
    </row>
    <row r="135" spans="12:17" x14ac:dyDescent="0.45">
      <c r="L135" s="16"/>
      <c r="M135" s="17"/>
      <c r="N135" s="16"/>
      <c r="O135" s="16"/>
      <c r="P135" s="16"/>
      <c r="Q135" s="23"/>
    </row>
    <row r="136" spans="12:17" x14ac:dyDescent="0.45">
      <c r="L136" s="16"/>
      <c r="M136" s="17"/>
      <c r="N136" s="16"/>
      <c r="O136" s="16"/>
      <c r="P136" s="16"/>
      <c r="Q136" s="23"/>
    </row>
    <row r="137" spans="12:17" x14ac:dyDescent="0.45">
      <c r="L137" s="16"/>
      <c r="M137" s="17"/>
      <c r="N137" s="16"/>
      <c r="O137" s="16"/>
      <c r="P137" s="16"/>
      <c r="Q137" s="23"/>
    </row>
    <row r="138" spans="12:17" x14ac:dyDescent="0.45">
      <c r="L138" s="16"/>
      <c r="M138" s="17"/>
      <c r="N138" s="16"/>
      <c r="O138" s="16"/>
      <c r="P138" s="16"/>
      <c r="Q138" s="23"/>
    </row>
    <row r="139" spans="12:17" x14ac:dyDescent="0.45">
      <c r="L139" s="16"/>
      <c r="M139" s="17"/>
      <c r="N139" s="16"/>
      <c r="O139" s="16"/>
      <c r="P139" s="16"/>
      <c r="Q139" s="23"/>
    </row>
    <row r="140" spans="12:17" x14ac:dyDescent="0.45">
      <c r="L140" s="16"/>
      <c r="M140" s="17"/>
      <c r="N140" s="16"/>
      <c r="O140" s="16"/>
      <c r="P140" s="16"/>
      <c r="Q140" s="23"/>
    </row>
    <row r="141" spans="12:17" x14ac:dyDescent="0.45">
      <c r="L141" s="16"/>
      <c r="M141" s="17"/>
      <c r="N141" s="16"/>
      <c r="O141" s="16"/>
      <c r="P141" s="16"/>
      <c r="Q141" s="23"/>
    </row>
    <row r="142" spans="12:17" x14ac:dyDescent="0.45">
      <c r="L142" s="16"/>
      <c r="M142" s="17"/>
      <c r="N142" s="16"/>
      <c r="O142" s="16"/>
      <c r="P142" s="16"/>
      <c r="Q142" s="23"/>
    </row>
    <row r="143" spans="12:17" x14ac:dyDescent="0.45">
      <c r="L143" s="16"/>
      <c r="M143" s="17"/>
      <c r="N143" s="16"/>
      <c r="O143" s="16"/>
      <c r="P143" s="16"/>
      <c r="Q143" s="23"/>
    </row>
    <row r="144" spans="12:17" x14ac:dyDescent="0.45">
      <c r="L144" s="16"/>
      <c r="M144" s="17"/>
      <c r="N144" s="16"/>
      <c r="O144" s="16"/>
      <c r="P144" s="16"/>
      <c r="Q144" s="23"/>
    </row>
    <row r="145" spans="12:17" x14ac:dyDescent="0.45">
      <c r="L145" s="16"/>
      <c r="M145" s="17"/>
      <c r="N145" s="16"/>
      <c r="O145" s="16"/>
      <c r="P145" s="16"/>
      <c r="Q145" s="23"/>
    </row>
    <row r="146" spans="12:17" x14ac:dyDescent="0.45">
      <c r="L146" s="16"/>
      <c r="M146" s="17"/>
      <c r="N146" s="16"/>
      <c r="O146" s="16"/>
      <c r="P146" s="16"/>
      <c r="Q146" s="23"/>
    </row>
    <row r="147" spans="12:17" x14ac:dyDescent="0.45">
      <c r="L147" s="16"/>
      <c r="M147" s="17"/>
      <c r="N147" s="16"/>
      <c r="O147" s="16"/>
      <c r="P147" s="16"/>
      <c r="Q147" s="23"/>
    </row>
    <row r="148" spans="12:17" x14ac:dyDescent="0.45">
      <c r="L148" s="16"/>
      <c r="M148" s="17"/>
      <c r="N148" s="16"/>
      <c r="O148" s="16"/>
      <c r="P148" s="16"/>
      <c r="Q148" s="23"/>
    </row>
    <row r="149" spans="12:17" x14ac:dyDescent="0.45">
      <c r="L149" s="16"/>
      <c r="M149" s="17"/>
      <c r="N149" s="16"/>
      <c r="O149" s="16"/>
      <c r="P149" s="16"/>
      <c r="Q149" s="23"/>
    </row>
    <row r="150" spans="12:17" x14ac:dyDescent="0.45">
      <c r="L150" s="16"/>
      <c r="M150" s="17"/>
      <c r="N150" s="16"/>
      <c r="O150" s="16"/>
      <c r="P150" s="16"/>
      <c r="Q150" s="23"/>
    </row>
    <row r="151" spans="12:17" x14ac:dyDescent="0.45">
      <c r="L151" s="16"/>
      <c r="M151" s="17"/>
      <c r="N151" s="16"/>
      <c r="O151" s="16"/>
      <c r="P151" s="16"/>
      <c r="Q151" s="23"/>
    </row>
    <row r="152" spans="12:17" x14ac:dyDescent="0.45">
      <c r="L152" s="16"/>
      <c r="M152" s="17"/>
      <c r="N152" s="16"/>
      <c r="O152" s="16"/>
      <c r="P152" s="16"/>
      <c r="Q152" s="23"/>
    </row>
    <row r="153" spans="12:17" x14ac:dyDescent="0.45">
      <c r="L153" s="16"/>
      <c r="M153" s="17"/>
      <c r="N153" s="16"/>
      <c r="O153" s="16"/>
      <c r="P153" s="16"/>
      <c r="Q153" s="23"/>
    </row>
    <row r="154" spans="12:17" x14ac:dyDescent="0.45">
      <c r="L154" s="16"/>
      <c r="M154" s="17"/>
      <c r="N154" s="16"/>
      <c r="O154" s="16"/>
      <c r="P154" s="16"/>
      <c r="Q154" s="23"/>
    </row>
    <row r="155" spans="12:17" x14ac:dyDescent="0.45">
      <c r="L155" s="16"/>
      <c r="M155" s="17"/>
      <c r="N155" s="16"/>
      <c r="O155" s="16"/>
      <c r="P155" s="16"/>
      <c r="Q155" s="23"/>
    </row>
    <row r="156" spans="12:17" x14ac:dyDescent="0.45">
      <c r="L156" s="16"/>
      <c r="M156" s="17"/>
      <c r="N156" s="16"/>
      <c r="O156" s="16"/>
      <c r="P156" s="16"/>
      <c r="Q156" s="23"/>
    </row>
    <row r="157" spans="12:17" x14ac:dyDescent="0.45">
      <c r="L157" s="16"/>
      <c r="M157" s="17"/>
      <c r="N157" s="16"/>
      <c r="O157" s="16"/>
      <c r="P157" s="16"/>
      <c r="Q157" s="23"/>
    </row>
    <row r="158" spans="12:17" x14ac:dyDescent="0.45">
      <c r="L158" s="16"/>
      <c r="M158" s="17"/>
      <c r="N158" s="16"/>
      <c r="O158" s="16"/>
      <c r="P158" s="16"/>
      <c r="Q158" s="23"/>
    </row>
    <row r="159" spans="12:17" x14ac:dyDescent="0.45">
      <c r="L159" s="16"/>
      <c r="M159" s="17"/>
      <c r="N159" s="16"/>
      <c r="O159" s="16"/>
      <c r="P159" s="16"/>
      <c r="Q159" s="23"/>
    </row>
    <row r="160" spans="12:17" x14ac:dyDescent="0.45">
      <c r="L160" s="16"/>
      <c r="M160" s="17"/>
      <c r="N160" s="16"/>
      <c r="O160" s="16"/>
      <c r="P160" s="16"/>
      <c r="Q160" s="23"/>
    </row>
    <row r="161" spans="12:17" x14ac:dyDescent="0.45">
      <c r="L161" s="16"/>
      <c r="M161" s="17"/>
      <c r="N161" s="16"/>
      <c r="O161" s="16"/>
      <c r="P161" s="16"/>
      <c r="Q161" s="23"/>
    </row>
    <row r="162" spans="12:17" x14ac:dyDescent="0.45">
      <c r="L162" s="16"/>
      <c r="M162" s="17"/>
      <c r="N162" s="16"/>
      <c r="O162" s="16"/>
      <c r="P162" s="16"/>
      <c r="Q162" s="23"/>
    </row>
    <row r="163" spans="12:17" x14ac:dyDescent="0.45">
      <c r="L163" s="16"/>
      <c r="M163" s="17"/>
      <c r="N163" s="16"/>
      <c r="O163" s="16"/>
      <c r="P163" s="16"/>
      <c r="Q163" s="23"/>
    </row>
    <row r="164" spans="12:17" x14ac:dyDescent="0.45">
      <c r="L164" s="16"/>
      <c r="M164" s="17"/>
      <c r="N164" s="16"/>
      <c r="O164" s="16"/>
      <c r="P164" s="16"/>
      <c r="Q164" s="23"/>
    </row>
    <row r="165" spans="12:17" x14ac:dyDescent="0.45">
      <c r="L165" s="16"/>
      <c r="M165" s="17"/>
      <c r="N165" s="16"/>
      <c r="O165" s="16"/>
      <c r="P165" s="16"/>
      <c r="Q165" s="23"/>
    </row>
    <row r="166" spans="12:17" x14ac:dyDescent="0.45">
      <c r="L166" s="16"/>
      <c r="M166" s="17"/>
      <c r="N166" s="16"/>
      <c r="O166" s="16"/>
      <c r="P166" s="16"/>
      <c r="Q166" s="23"/>
    </row>
    <row r="167" spans="12:17" x14ac:dyDescent="0.45">
      <c r="L167" s="16"/>
      <c r="M167" s="17"/>
      <c r="N167" s="16"/>
      <c r="O167" s="16"/>
      <c r="P167" s="16"/>
      <c r="Q167" s="23"/>
    </row>
    <row r="168" spans="12:17" x14ac:dyDescent="0.45">
      <c r="L168" s="16"/>
      <c r="M168" s="17"/>
      <c r="N168" s="16"/>
      <c r="O168" s="16"/>
      <c r="P168" s="16"/>
      <c r="Q168" s="23"/>
    </row>
    <row r="169" spans="12:17" x14ac:dyDescent="0.45">
      <c r="L169" s="16"/>
      <c r="M169" s="17"/>
      <c r="N169" s="16"/>
      <c r="O169" s="16"/>
      <c r="P169" s="16"/>
      <c r="Q169" s="23"/>
    </row>
    <row r="170" spans="12:17" x14ac:dyDescent="0.45">
      <c r="L170" s="16"/>
      <c r="M170" s="17"/>
      <c r="N170" s="16"/>
      <c r="O170" s="16"/>
      <c r="P170" s="16"/>
      <c r="Q170" s="23"/>
    </row>
    <row r="171" spans="12:17" x14ac:dyDescent="0.45">
      <c r="L171" s="16"/>
      <c r="M171" s="17"/>
      <c r="N171" s="16"/>
      <c r="O171" s="16"/>
      <c r="P171" s="16"/>
      <c r="Q171" s="23"/>
    </row>
    <row r="172" spans="12:17" x14ac:dyDescent="0.45">
      <c r="L172" s="16"/>
      <c r="M172" s="17"/>
      <c r="N172" s="16"/>
      <c r="O172" s="16"/>
      <c r="P172" s="16"/>
      <c r="Q172" s="23"/>
    </row>
    <row r="173" spans="12:17" x14ac:dyDescent="0.45">
      <c r="L173" s="16"/>
      <c r="M173" s="17"/>
      <c r="N173" s="16"/>
      <c r="O173" s="16"/>
      <c r="P173" s="16"/>
      <c r="Q173" s="23"/>
    </row>
    <row r="174" spans="12:17" x14ac:dyDescent="0.45">
      <c r="L174" s="16"/>
      <c r="M174" s="17"/>
      <c r="N174" s="16"/>
      <c r="O174" s="16"/>
      <c r="P174" s="16"/>
      <c r="Q174" s="23"/>
    </row>
    <row r="175" spans="12:17" x14ac:dyDescent="0.45">
      <c r="L175" s="16"/>
      <c r="M175" s="17"/>
      <c r="N175" s="16"/>
      <c r="O175" s="16"/>
      <c r="P175" s="16"/>
      <c r="Q175" s="23"/>
    </row>
    <row r="176" spans="12:17" x14ac:dyDescent="0.45">
      <c r="L176" s="16"/>
      <c r="M176" s="17"/>
      <c r="N176" s="16"/>
      <c r="O176" s="16"/>
      <c r="P176" s="16"/>
      <c r="Q176" s="23"/>
    </row>
    <row r="177" spans="12:17" x14ac:dyDescent="0.45">
      <c r="L177" s="16"/>
      <c r="M177" s="17"/>
      <c r="N177" s="16"/>
      <c r="O177" s="16"/>
      <c r="P177" s="16"/>
      <c r="Q177" s="23"/>
    </row>
    <row r="178" spans="12:17" x14ac:dyDescent="0.45">
      <c r="L178" s="16"/>
      <c r="M178" s="17"/>
      <c r="N178" s="16"/>
      <c r="O178" s="16"/>
      <c r="P178" s="16"/>
      <c r="Q178" s="23"/>
    </row>
    <row r="179" spans="12:17" x14ac:dyDescent="0.45">
      <c r="L179" s="16"/>
      <c r="M179" s="17"/>
      <c r="N179" s="16"/>
      <c r="O179" s="16"/>
      <c r="P179" s="16"/>
      <c r="Q179" s="23"/>
    </row>
    <row r="180" spans="12:17" x14ac:dyDescent="0.45">
      <c r="L180" s="16"/>
      <c r="M180" s="17"/>
      <c r="N180" s="16"/>
      <c r="O180" s="16"/>
      <c r="P180" s="16"/>
      <c r="Q180" s="23"/>
    </row>
    <row r="181" spans="12:17" x14ac:dyDescent="0.45">
      <c r="L181" s="16"/>
      <c r="M181" s="17"/>
      <c r="N181" s="16"/>
      <c r="O181" s="16"/>
      <c r="P181" s="16"/>
      <c r="Q181" s="23"/>
    </row>
    <row r="182" spans="12:17" x14ac:dyDescent="0.45">
      <c r="L182" s="16"/>
      <c r="M182" s="17"/>
      <c r="N182" s="16"/>
      <c r="O182" s="16"/>
      <c r="P182" s="16"/>
      <c r="Q182" s="23"/>
    </row>
    <row r="183" spans="12:17" x14ac:dyDescent="0.45">
      <c r="L183" s="16"/>
      <c r="M183" s="17"/>
      <c r="N183" s="16"/>
      <c r="O183" s="16"/>
      <c r="P183" s="16"/>
      <c r="Q183" s="23"/>
    </row>
    <row r="184" spans="12:17" x14ac:dyDescent="0.45">
      <c r="L184" s="16"/>
      <c r="M184" s="17"/>
      <c r="N184" s="16"/>
      <c r="O184" s="16"/>
      <c r="P184" s="16"/>
      <c r="Q184" s="23"/>
    </row>
    <row r="185" spans="12:17" x14ac:dyDescent="0.45">
      <c r="L185" s="16"/>
      <c r="M185" s="17"/>
      <c r="N185" s="16"/>
      <c r="O185" s="16"/>
      <c r="P185" s="16"/>
      <c r="Q185" s="23"/>
    </row>
    <row r="186" spans="12:17" x14ac:dyDescent="0.45">
      <c r="L186" s="16"/>
      <c r="M186" s="17"/>
      <c r="N186" s="16"/>
      <c r="O186" s="16"/>
      <c r="P186" s="16"/>
      <c r="Q186" s="23"/>
    </row>
    <row r="187" spans="12:17" x14ac:dyDescent="0.45">
      <c r="L187" s="16"/>
      <c r="M187" s="17"/>
      <c r="N187" s="16"/>
      <c r="O187" s="16"/>
      <c r="P187" s="16"/>
      <c r="Q187" s="23"/>
    </row>
    <row r="188" spans="12:17" x14ac:dyDescent="0.45">
      <c r="L188" s="16"/>
      <c r="M188" s="17"/>
      <c r="N188" s="16"/>
      <c r="O188" s="16"/>
      <c r="P188" s="16"/>
      <c r="Q188" s="23"/>
    </row>
    <row r="189" spans="12:17" x14ac:dyDescent="0.45">
      <c r="L189" s="16"/>
      <c r="M189" s="17"/>
      <c r="N189" s="16"/>
      <c r="O189" s="16"/>
      <c r="P189" s="16"/>
      <c r="Q189" s="23"/>
    </row>
    <row r="190" spans="12:17" x14ac:dyDescent="0.45">
      <c r="L190" s="16"/>
      <c r="M190" s="17"/>
      <c r="N190" s="16"/>
      <c r="O190" s="16"/>
      <c r="P190" s="16"/>
      <c r="Q190" s="23"/>
    </row>
    <row r="191" spans="12:17" x14ac:dyDescent="0.45">
      <c r="L191" s="16"/>
      <c r="M191" s="17"/>
      <c r="N191" s="16"/>
      <c r="O191" s="16"/>
      <c r="P191" s="16"/>
      <c r="Q191" s="23"/>
    </row>
    <row r="192" spans="12:17" x14ac:dyDescent="0.45">
      <c r="L192" s="16"/>
      <c r="M192" s="17"/>
      <c r="N192" s="16"/>
      <c r="O192" s="16"/>
      <c r="P192" s="16"/>
      <c r="Q192" s="23"/>
    </row>
    <row r="193" spans="12:17" x14ac:dyDescent="0.45">
      <c r="L193" s="16"/>
      <c r="M193" s="17"/>
      <c r="N193" s="16"/>
      <c r="O193" s="16"/>
      <c r="P193" s="16"/>
      <c r="Q193" s="23"/>
    </row>
    <row r="194" spans="12:17" x14ac:dyDescent="0.45">
      <c r="L194" s="16"/>
      <c r="M194" s="17"/>
      <c r="N194" s="16"/>
      <c r="O194" s="16"/>
      <c r="P194" s="16"/>
      <c r="Q194" s="23"/>
    </row>
    <row r="195" spans="12:17" x14ac:dyDescent="0.45">
      <c r="L195" s="16"/>
      <c r="M195" s="17"/>
      <c r="N195" s="16"/>
      <c r="O195" s="16"/>
      <c r="P195" s="16"/>
      <c r="Q195" s="23"/>
    </row>
    <row r="196" spans="12:17" x14ac:dyDescent="0.45">
      <c r="L196" s="16"/>
      <c r="M196" s="17"/>
      <c r="N196" s="16"/>
      <c r="O196" s="16"/>
      <c r="P196" s="16"/>
      <c r="Q196" s="23"/>
    </row>
    <row r="197" spans="12:17" x14ac:dyDescent="0.45">
      <c r="L197" s="16"/>
      <c r="M197" s="17"/>
      <c r="N197" s="16"/>
      <c r="O197" s="16"/>
      <c r="P197" s="16"/>
      <c r="Q197" s="23"/>
    </row>
    <row r="198" spans="12:17" x14ac:dyDescent="0.45">
      <c r="L198" s="16"/>
      <c r="M198" s="17"/>
      <c r="N198" s="16"/>
      <c r="O198" s="16"/>
      <c r="P198" s="16"/>
      <c r="Q198" s="23"/>
    </row>
    <row r="199" spans="12:17" x14ac:dyDescent="0.45">
      <c r="L199" s="16"/>
      <c r="M199" s="17"/>
      <c r="N199" s="16"/>
      <c r="O199" s="16"/>
      <c r="P199" s="16"/>
      <c r="Q199" s="23"/>
    </row>
    <row r="200" spans="12:17" x14ac:dyDescent="0.45">
      <c r="L200" s="16"/>
      <c r="M200" s="17"/>
      <c r="N200" s="16"/>
      <c r="O200" s="16"/>
      <c r="P200" s="16"/>
      <c r="Q200" s="23"/>
    </row>
    <row r="201" spans="12:17" x14ac:dyDescent="0.45">
      <c r="L201" s="16"/>
      <c r="M201" s="17"/>
      <c r="N201" s="16"/>
      <c r="O201" s="16"/>
      <c r="P201" s="16"/>
      <c r="Q201" s="23"/>
    </row>
    <row r="202" spans="12:17" x14ac:dyDescent="0.45">
      <c r="L202" s="16"/>
      <c r="M202" s="17"/>
      <c r="N202" s="16"/>
      <c r="O202" s="16"/>
      <c r="P202" s="16"/>
      <c r="Q202" s="23"/>
    </row>
    <row r="203" spans="12:17" x14ac:dyDescent="0.45">
      <c r="L203" s="16"/>
      <c r="M203" s="17"/>
      <c r="N203" s="16"/>
      <c r="O203" s="16"/>
      <c r="P203" s="16"/>
      <c r="Q203" s="23"/>
    </row>
    <row r="204" spans="12:17" x14ac:dyDescent="0.45">
      <c r="L204" s="16"/>
      <c r="M204" s="17"/>
      <c r="N204" s="16"/>
      <c r="O204" s="16"/>
      <c r="P204" s="16"/>
      <c r="Q204" s="23"/>
    </row>
    <row r="205" spans="12:17" x14ac:dyDescent="0.45">
      <c r="L205" s="16"/>
      <c r="M205" s="17"/>
      <c r="N205" s="16"/>
      <c r="O205" s="16"/>
      <c r="P205" s="16"/>
      <c r="Q205" s="23"/>
    </row>
    <row r="206" spans="12:17" x14ac:dyDescent="0.45">
      <c r="L206" s="16"/>
      <c r="M206" s="17"/>
      <c r="N206" s="16"/>
      <c r="O206" s="16"/>
      <c r="P206" s="16"/>
      <c r="Q206" s="23"/>
    </row>
    <row r="207" spans="12:17" x14ac:dyDescent="0.45">
      <c r="L207" s="16"/>
      <c r="M207" s="17"/>
      <c r="N207" s="16"/>
      <c r="O207" s="16"/>
      <c r="P207" s="16"/>
      <c r="Q207" s="23"/>
    </row>
    <row r="208" spans="12:17" x14ac:dyDescent="0.45">
      <c r="L208" s="16"/>
      <c r="M208" s="17"/>
      <c r="N208" s="16"/>
      <c r="O208" s="16"/>
      <c r="P208" s="16"/>
      <c r="Q208" s="23"/>
    </row>
    <row r="209" spans="12:17" x14ac:dyDescent="0.45">
      <c r="L209" s="16"/>
      <c r="M209" s="17"/>
      <c r="N209" s="16"/>
      <c r="O209" s="16"/>
      <c r="P209" s="16"/>
      <c r="Q209" s="23"/>
    </row>
    <row r="210" spans="12:17" x14ac:dyDescent="0.45">
      <c r="L210" s="16"/>
      <c r="M210" s="17"/>
      <c r="N210" s="16"/>
      <c r="O210" s="16"/>
      <c r="P210" s="16"/>
      <c r="Q210" s="23"/>
    </row>
    <row r="211" spans="12:17" x14ac:dyDescent="0.45">
      <c r="L211" s="16"/>
      <c r="M211" s="17"/>
      <c r="N211" s="16"/>
      <c r="O211" s="16"/>
      <c r="P211" s="16"/>
      <c r="Q211" s="23"/>
    </row>
    <row r="212" spans="12:17" x14ac:dyDescent="0.45">
      <c r="L212" s="16"/>
      <c r="M212" s="17"/>
      <c r="N212" s="16"/>
      <c r="O212" s="16"/>
      <c r="P212" s="16"/>
      <c r="Q212" s="23"/>
    </row>
    <row r="213" spans="12:17" x14ac:dyDescent="0.45">
      <c r="L213" s="16"/>
      <c r="M213" s="17"/>
      <c r="N213" s="16"/>
      <c r="O213" s="16"/>
      <c r="P213" s="16"/>
      <c r="Q213" s="23"/>
    </row>
    <row r="214" spans="12:17" x14ac:dyDescent="0.45">
      <c r="L214" s="16"/>
      <c r="M214" s="17"/>
      <c r="N214" s="16"/>
      <c r="O214" s="16"/>
      <c r="P214" s="16"/>
      <c r="Q214" s="23"/>
    </row>
    <row r="215" spans="12:17" x14ac:dyDescent="0.45">
      <c r="L215" s="16"/>
      <c r="M215" s="17"/>
      <c r="N215" s="16"/>
      <c r="O215" s="16"/>
      <c r="P215" s="16"/>
      <c r="Q215" s="23"/>
    </row>
    <row r="216" spans="12:17" x14ac:dyDescent="0.45">
      <c r="L216" s="16"/>
      <c r="M216" s="17"/>
      <c r="N216" s="16"/>
      <c r="O216" s="16"/>
      <c r="P216" s="16"/>
      <c r="Q216" s="23"/>
    </row>
    <row r="217" spans="12:17" x14ac:dyDescent="0.45">
      <c r="L217" s="16"/>
      <c r="M217" s="17"/>
      <c r="N217" s="16"/>
      <c r="O217" s="16"/>
      <c r="P217" s="16"/>
      <c r="Q217" s="23"/>
    </row>
    <row r="218" spans="12:17" x14ac:dyDescent="0.45">
      <c r="L218" s="16"/>
      <c r="M218" s="17"/>
      <c r="N218" s="16"/>
      <c r="O218" s="16"/>
      <c r="P218" s="16"/>
      <c r="Q218" s="23"/>
    </row>
    <row r="219" spans="12:17" x14ac:dyDescent="0.45">
      <c r="L219" s="16"/>
      <c r="M219" s="17"/>
      <c r="N219" s="16"/>
      <c r="O219" s="16"/>
      <c r="P219" s="16"/>
      <c r="Q219" s="23"/>
    </row>
    <row r="220" spans="12:17" x14ac:dyDescent="0.45">
      <c r="L220" s="16"/>
      <c r="M220" s="17"/>
      <c r="N220" s="16"/>
      <c r="O220" s="16"/>
      <c r="P220" s="16"/>
      <c r="Q220" s="23"/>
    </row>
    <row r="221" spans="12:17" x14ac:dyDescent="0.45">
      <c r="L221" s="16"/>
      <c r="M221" s="17"/>
      <c r="N221" s="16"/>
      <c r="O221" s="16"/>
      <c r="P221" s="16"/>
      <c r="Q221" s="23"/>
    </row>
    <row r="222" spans="12:17" x14ac:dyDescent="0.45">
      <c r="L222" s="16"/>
      <c r="M222" s="17"/>
      <c r="N222" s="16"/>
      <c r="O222" s="16"/>
      <c r="P222" s="16"/>
      <c r="Q222" s="23"/>
    </row>
    <row r="223" spans="12:17" x14ac:dyDescent="0.45">
      <c r="L223" s="16"/>
      <c r="M223" s="17"/>
      <c r="N223" s="16"/>
      <c r="O223" s="16"/>
      <c r="P223" s="16"/>
      <c r="Q223" s="23"/>
    </row>
    <row r="224" spans="12:17" x14ac:dyDescent="0.45">
      <c r="L224" s="16"/>
      <c r="M224" s="17"/>
      <c r="N224" s="16"/>
      <c r="O224" s="16"/>
      <c r="P224" s="16"/>
      <c r="Q224" s="23"/>
    </row>
    <row r="225" spans="12:17" x14ac:dyDescent="0.45">
      <c r="L225" s="16"/>
      <c r="M225" s="17"/>
      <c r="N225" s="16"/>
      <c r="O225" s="16"/>
      <c r="P225" s="16"/>
      <c r="Q225" s="23"/>
    </row>
    <row r="226" spans="12:17" x14ac:dyDescent="0.45">
      <c r="L226" s="16"/>
      <c r="M226" s="17"/>
      <c r="N226" s="16"/>
      <c r="O226" s="16"/>
      <c r="P226" s="16"/>
      <c r="Q226" s="23"/>
    </row>
    <row r="227" spans="12:17" x14ac:dyDescent="0.45">
      <c r="L227" s="16"/>
      <c r="M227" s="17"/>
      <c r="N227" s="16"/>
      <c r="O227" s="16"/>
      <c r="P227" s="16"/>
      <c r="Q227" s="23"/>
    </row>
    <row r="228" spans="12:17" x14ac:dyDescent="0.45">
      <c r="L228" s="16"/>
      <c r="M228" s="17"/>
      <c r="N228" s="16"/>
      <c r="O228" s="16"/>
      <c r="P228" s="16"/>
      <c r="Q228" s="23"/>
    </row>
    <row r="229" spans="12:17" x14ac:dyDescent="0.45">
      <c r="L229" s="16"/>
      <c r="M229" s="17"/>
      <c r="N229" s="16"/>
      <c r="O229" s="16"/>
      <c r="P229" s="16"/>
      <c r="Q229" s="23"/>
    </row>
    <row r="230" spans="12:17" x14ac:dyDescent="0.45">
      <c r="L230" s="16"/>
      <c r="M230" s="17"/>
      <c r="N230" s="16"/>
      <c r="O230" s="16"/>
      <c r="P230" s="16"/>
      <c r="Q230" s="23"/>
    </row>
    <row r="231" spans="12:17" x14ac:dyDescent="0.45">
      <c r="L231" s="16"/>
      <c r="M231" s="17"/>
      <c r="N231" s="16"/>
      <c r="O231" s="16"/>
      <c r="P231" s="16"/>
      <c r="Q231" s="23"/>
    </row>
    <row r="232" spans="12:17" x14ac:dyDescent="0.45">
      <c r="L232" s="16"/>
      <c r="M232" s="17"/>
      <c r="N232" s="16"/>
      <c r="O232" s="16"/>
      <c r="P232" s="16"/>
      <c r="Q232" s="23"/>
    </row>
    <row r="233" spans="12:17" x14ac:dyDescent="0.45">
      <c r="L233" s="16"/>
      <c r="M233" s="17"/>
      <c r="N233" s="16"/>
      <c r="O233" s="16"/>
      <c r="P233" s="16"/>
      <c r="Q233" s="23"/>
    </row>
    <row r="234" spans="12:17" x14ac:dyDescent="0.45">
      <c r="L234" s="16"/>
      <c r="M234" s="17"/>
      <c r="N234" s="16"/>
      <c r="O234" s="16"/>
      <c r="P234" s="16"/>
      <c r="Q234" s="23"/>
    </row>
    <row r="235" spans="12:17" x14ac:dyDescent="0.45">
      <c r="L235" s="16"/>
      <c r="M235" s="17"/>
      <c r="N235" s="16"/>
      <c r="O235" s="16"/>
      <c r="P235" s="16"/>
      <c r="Q235" s="23"/>
    </row>
    <row r="236" spans="12:17" x14ac:dyDescent="0.45">
      <c r="L236" s="16"/>
      <c r="M236" s="17"/>
      <c r="N236" s="16"/>
      <c r="O236" s="16"/>
      <c r="P236" s="16"/>
      <c r="Q236" s="23"/>
    </row>
    <row r="237" spans="12:17" x14ac:dyDescent="0.45">
      <c r="L237" s="16"/>
      <c r="M237" s="17"/>
      <c r="N237" s="16"/>
      <c r="O237" s="16"/>
      <c r="P237" s="16"/>
      <c r="Q237" s="23"/>
    </row>
    <row r="238" spans="12:17" x14ac:dyDescent="0.45">
      <c r="L238" s="16"/>
      <c r="M238" s="17"/>
      <c r="N238" s="16"/>
      <c r="O238" s="16"/>
      <c r="P238" s="16"/>
      <c r="Q238" s="23"/>
    </row>
    <row r="239" spans="12:17" x14ac:dyDescent="0.45">
      <c r="L239" s="16"/>
      <c r="M239" s="17"/>
      <c r="N239" s="16"/>
      <c r="O239" s="16"/>
      <c r="P239" s="16"/>
      <c r="Q239" s="23"/>
    </row>
    <row r="240" spans="12:17" x14ac:dyDescent="0.45">
      <c r="L240" s="16"/>
      <c r="M240" s="17"/>
      <c r="N240" s="16"/>
      <c r="O240" s="16"/>
      <c r="P240" s="16"/>
      <c r="Q240" s="23"/>
    </row>
    <row r="241" spans="12:17" x14ac:dyDescent="0.45">
      <c r="L241" s="16"/>
      <c r="M241" s="17"/>
      <c r="N241" s="16"/>
      <c r="O241" s="16"/>
      <c r="P241" s="16"/>
      <c r="Q241" s="23"/>
    </row>
    <row r="242" spans="12:17" x14ac:dyDescent="0.45">
      <c r="L242" s="16"/>
      <c r="M242" s="17"/>
      <c r="N242" s="16"/>
      <c r="O242" s="16"/>
      <c r="P242" s="16"/>
      <c r="Q242" s="23"/>
    </row>
    <row r="243" spans="12:17" x14ac:dyDescent="0.45">
      <c r="L243" s="16"/>
      <c r="M243" s="17"/>
      <c r="N243" s="16"/>
      <c r="O243" s="16"/>
      <c r="P243" s="16"/>
      <c r="Q243" s="23"/>
    </row>
    <row r="244" spans="12:17" x14ac:dyDescent="0.45">
      <c r="L244" s="16"/>
      <c r="M244" s="17"/>
      <c r="N244" s="16"/>
      <c r="O244" s="16"/>
      <c r="P244" s="16"/>
      <c r="Q244" s="23"/>
    </row>
    <row r="245" spans="12:17" x14ac:dyDescent="0.45">
      <c r="L245" s="16"/>
      <c r="M245" s="17"/>
      <c r="N245" s="16"/>
      <c r="O245" s="16"/>
      <c r="P245" s="16"/>
      <c r="Q245" s="23"/>
    </row>
    <row r="246" spans="12:17" x14ac:dyDescent="0.45">
      <c r="L246" s="16"/>
      <c r="M246" s="17"/>
      <c r="N246" s="16"/>
      <c r="O246" s="16"/>
      <c r="P246" s="16"/>
      <c r="Q246" s="23"/>
    </row>
    <row r="247" spans="12:17" x14ac:dyDescent="0.45">
      <c r="L247" s="16"/>
      <c r="M247" s="17"/>
      <c r="N247" s="16"/>
      <c r="O247" s="16"/>
      <c r="P247" s="16"/>
      <c r="Q247" s="23"/>
    </row>
    <row r="248" spans="12:17" x14ac:dyDescent="0.45">
      <c r="L248" s="16"/>
      <c r="M248" s="17"/>
      <c r="N248" s="16"/>
      <c r="O248" s="16"/>
      <c r="P248" s="16"/>
      <c r="Q248" s="23"/>
    </row>
    <row r="249" spans="12:17" x14ac:dyDescent="0.45">
      <c r="L249" s="16"/>
      <c r="M249" s="17"/>
      <c r="N249" s="16"/>
      <c r="O249" s="16"/>
      <c r="P249" s="16"/>
      <c r="Q249" s="23"/>
    </row>
    <row r="250" spans="12:17" x14ac:dyDescent="0.45">
      <c r="L250" s="16"/>
      <c r="M250" s="17"/>
      <c r="N250" s="16"/>
      <c r="O250" s="16"/>
      <c r="P250" s="16"/>
      <c r="Q250" s="23"/>
    </row>
    <row r="251" spans="12:17" x14ac:dyDescent="0.45">
      <c r="L251" s="16"/>
      <c r="M251" s="17"/>
      <c r="N251" s="16"/>
      <c r="O251" s="16"/>
      <c r="P251" s="16"/>
      <c r="Q251" s="23"/>
    </row>
    <row r="252" spans="12:17" x14ac:dyDescent="0.45">
      <c r="L252" s="16"/>
      <c r="M252" s="17"/>
      <c r="N252" s="16"/>
      <c r="O252" s="16"/>
      <c r="P252" s="16"/>
      <c r="Q252" s="23"/>
    </row>
    <row r="253" spans="12:17" x14ac:dyDescent="0.45">
      <c r="L253" s="16"/>
      <c r="M253" s="17"/>
      <c r="N253" s="16"/>
      <c r="O253" s="16"/>
      <c r="P253" s="16"/>
      <c r="Q253" s="23"/>
    </row>
    <row r="254" spans="12:17" x14ac:dyDescent="0.45">
      <c r="L254" s="16"/>
      <c r="M254" s="17"/>
      <c r="N254" s="16"/>
      <c r="O254" s="16"/>
      <c r="P254" s="16"/>
      <c r="Q254" s="23"/>
    </row>
    <row r="255" spans="12:17" x14ac:dyDescent="0.45">
      <c r="L255" s="16"/>
      <c r="M255" s="17"/>
      <c r="N255" s="16"/>
      <c r="O255" s="16"/>
      <c r="P255" s="16"/>
      <c r="Q255" s="23"/>
    </row>
    <row r="256" spans="12:17" x14ac:dyDescent="0.45">
      <c r="L256" s="16"/>
      <c r="M256" s="17"/>
      <c r="N256" s="16"/>
      <c r="O256" s="16"/>
      <c r="P256" s="16"/>
      <c r="Q256" s="23"/>
    </row>
    <row r="257" spans="12:17" x14ac:dyDescent="0.45">
      <c r="L257" s="16"/>
      <c r="M257" s="17"/>
      <c r="N257" s="16"/>
      <c r="O257" s="16"/>
      <c r="P257" s="16"/>
      <c r="Q257" s="23"/>
    </row>
    <row r="258" spans="12:17" x14ac:dyDescent="0.45">
      <c r="L258" s="16"/>
      <c r="M258" s="17"/>
      <c r="N258" s="16"/>
      <c r="O258" s="16"/>
      <c r="P258" s="16"/>
      <c r="Q258" s="23"/>
    </row>
    <row r="259" spans="12:17" x14ac:dyDescent="0.45">
      <c r="L259" s="16"/>
      <c r="M259" s="17"/>
      <c r="N259" s="16"/>
      <c r="O259" s="16"/>
      <c r="P259" s="16"/>
      <c r="Q259" s="23"/>
    </row>
    <row r="260" spans="12:17" x14ac:dyDescent="0.45">
      <c r="L260" s="16"/>
      <c r="M260" s="17"/>
      <c r="N260" s="16"/>
      <c r="O260" s="16"/>
      <c r="P260" s="16"/>
      <c r="Q260" s="23"/>
    </row>
    <row r="261" spans="12:17" x14ac:dyDescent="0.45">
      <c r="L261" s="16"/>
      <c r="M261" s="17"/>
      <c r="N261" s="16"/>
      <c r="O261" s="16"/>
      <c r="P261" s="16"/>
      <c r="Q261" s="23"/>
    </row>
    <row r="262" spans="12:17" x14ac:dyDescent="0.45">
      <c r="L262" s="16"/>
      <c r="M262" s="17"/>
      <c r="N262" s="16"/>
      <c r="O262" s="16"/>
      <c r="P262" s="16"/>
      <c r="Q262" s="23"/>
    </row>
    <row r="263" spans="12:17" x14ac:dyDescent="0.45">
      <c r="L263" s="16"/>
      <c r="M263" s="17"/>
      <c r="N263" s="16"/>
      <c r="O263" s="16"/>
      <c r="P263" s="16"/>
      <c r="Q263" s="23"/>
    </row>
    <row r="264" spans="12:17" x14ac:dyDescent="0.45">
      <c r="L264" s="16"/>
      <c r="M264" s="17"/>
      <c r="N264" s="16"/>
      <c r="O264" s="16"/>
      <c r="P264" s="16"/>
      <c r="Q264" s="23"/>
    </row>
    <row r="265" spans="12:17" x14ac:dyDescent="0.45">
      <c r="L265" s="16"/>
      <c r="M265" s="17"/>
      <c r="N265" s="16"/>
      <c r="O265" s="16"/>
      <c r="P265" s="16"/>
      <c r="Q265" s="23"/>
    </row>
    <row r="266" spans="12:17" x14ac:dyDescent="0.45">
      <c r="L266" s="16"/>
      <c r="M266" s="17"/>
      <c r="N266" s="16"/>
      <c r="O266" s="16"/>
      <c r="P266" s="16"/>
      <c r="Q266" s="23"/>
    </row>
    <row r="267" spans="12:17" x14ac:dyDescent="0.45">
      <c r="L267" s="16"/>
      <c r="M267" s="17"/>
      <c r="N267" s="16"/>
      <c r="O267" s="16"/>
      <c r="P267" s="16"/>
      <c r="Q267" s="23"/>
    </row>
    <row r="268" spans="12:17" x14ac:dyDescent="0.45">
      <c r="L268" s="16"/>
      <c r="M268" s="17"/>
      <c r="N268" s="16"/>
      <c r="O268" s="16"/>
      <c r="P268" s="16"/>
      <c r="Q268" s="23"/>
    </row>
    <row r="269" spans="12:17" x14ac:dyDescent="0.45">
      <c r="L269" s="16"/>
      <c r="M269" s="17"/>
      <c r="N269" s="16"/>
      <c r="O269" s="16"/>
      <c r="P269" s="16"/>
      <c r="Q269" s="23"/>
    </row>
    <row r="270" spans="12:17" x14ac:dyDescent="0.45">
      <c r="L270" s="16"/>
      <c r="M270" s="17"/>
      <c r="N270" s="16"/>
      <c r="O270" s="16"/>
      <c r="P270" s="16"/>
      <c r="Q270" s="23"/>
    </row>
    <row r="271" spans="12:17" x14ac:dyDescent="0.45">
      <c r="L271" s="16"/>
      <c r="M271" s="17"/>
      <c r="N271" s="16"/>
      <c r="O271" s="16"/>
      <c r="P271" s="16"/>
      <c r="Q271" s="23"/>
    </row>
    <row r="272" spans="12:17" x14ac:dyDescent="0.45">
      <c r="L272" s="16"/>
      <c r="M272" s="17"/>
      <c r="N272" s="16"/>
      <c r="O272" s="16"/>
      <c r="P272" s="16"/>
      <c r="Q272" s="23"/>
    </row>
    <row r="273" spans="12:17" x14ac:dyDescent="0.45">
      <c r="L273" s="16"/>
      <c r="M273" s="17"/>
      <c r="N273" s="16"/>
      <c r="O273" s="16"/>
      <c r="P273" s="16"/>
      <c r="Q273" s="23"/>
    </row>
    <row r="274" spans="12:17" x14ac:dyDescent="0.45">
      <c r="L274" s="16"/>
      <c r="M274" s="17"/>
      <c r="N274" s="16"/>
      <c r="O274" s="16"/>
      <c r="P274" s="16"/>
      <c r="Q274" s="23"/>
    </row>
    <row r="275" spans="12:17" x14ac:dyDescent="0.45">
      <c r="L275" s="16"/>
      <c r="M275" s="17"/>
      <c r="N275" s="16"/>
      <c r="O275" s="16"/>
      <c r="P275" s="16"/>
      <c r="Q275" s="23"/>
    </row>
    <row r="276" spans="12:17" x14ac:dyDescent="0.45">
      <c r="L276" s="16"/>
      <c r="M276" s="17"/>
      <c r="N276" s="16"/>
      <c r="O276" s="16"/>
      <c r="P276" s="16"/>
      <c r="Q276" s="23"/>
    </row>
    <row r="277" spans="12:17" x14ac:dyDescent="0.45">
      <c r="L277" s="16"/>
      <c r="M277" s="17"/>
      <c r="N277" s="16"/>
      <c r="O277" s="16"/>
      <c r="P277" s="16"/>
      <c r="Q277" s="23"/>
    </row>
    <row r="278" spans="12:17" x14ac:dyDescent="0.45">
      <c r="L278" s="16"/>
      <c r="M278" s="17"/>
      <c r="N278" s="16"/>
      <c r="O278" s="16"/>
      <c r="P278" s="16"/>
      <c r="Q278" s="23"/>
    </row>
    <row r="279" spans="12:17" x14ac:dyDescent="0.45">
      <c r="L279" s="16"/>
      <c r="M279" s="17"/>
      <c r="N279" s="16"/>
      <c r="O279" s="16"/>
      <c r="P279" s="16"/>
      <c r="Q279" s="23"/>
    </row>
    <row r="280" spans="12:17" x14ac:dyDescent="0.45">
      <c r="L280" s="16"/>
      <c r="M280" s="17"/>
      <c r="N280" s="16"/>
      <c r="O280" s="16"/>
      <c r="P280" s="16"/>
      <c r="Q280" s="23"/>
    </row>
    <row r="281" spans="12:17" x14ac:dyDescent="0.45">
      <c r="L281" s="16"/>
      <c r="M281" s="17"/>
      <c r="N281" s="16"/>
      <c r="O281" s="16"/>
      <c r="P281" s="16"/>
      <c r="Q281" s="23"/>
    </row>
    <row r="282" spans="12:17" x14ac:dyDescent="0.45">
      <c r="L282" s="16"/>
      <c r="M282" s="17"/>
      <c r="N282" s="16"/>
      <c r="O282" s="16"/>
      <c r="P282" s="16"/>
      <c r="Q282" s="23"/>
    </row>
    <row r="283" spans="12:17" x14ac:dyDescent="0.45">
      <c r="L283" s="16"/>
      <c r="M283" s="17"/>
      <c r="N283" s="16"/>
      <c r="O283" s="16"/>
      <c r="P283" s="16"/>
      <c r="Q283" s="23"/>
    </row>
    <row r="284" spans="12:17" x14ac:dyDescent="0.45">
      <c r="L284" s="16"/>
      <c r="M284" s="17"/>
      <c r="N284" s="16"/>
      <c r="O284" s="16"/>
      <c r="P284" s="16"/>
      <c r="Q284" s="23"/>
    </row>
    <row r="285" spans="12:17" x14ac:dyDescent="0.45">
      <c r="L285" s="16"/>
      <c r="M285" s="17"/>
      <c r="N285" s="16"/>
      <c r="O285" s="16"/>
      <c r="P285" s="16"/>
      <c r="Q285" s="23"/>
    </row>
    <row r="286" spans="12:17" x14ac:dyDescent="0.45">
      <c r="L286" s="16"/>
      <c r="M286" s="17"/>
      <c r="N286" s="16"/>
      <c r="O286" s="16"/>
      <c r="P286" s="16"/>
      <c r="Q286" s="23"/>
    </row>
    <row r="287" spans="12:17" x14ac:dyDescent="0.45">
      <c r="L287" s="16"/>
      <c r="M287" s="17"/>
      <c r="N287" s="16"/>
      <c r="O287" s="16"/>
      <c r="P287" s="16"/>
      <c r="Q287" s="23"/>
    </row>
    <row r="288" spans="12:17" x14ac:dyDescent="0.45">
      <c r="L288" s="16"/>
      <c r="M288" s="17"/>
      <c r="N288" s="16"/>
      <c r="O288" s="16"/>
      <c r="P288" s="16"/>
      <c r="Q288" s="23"/>
    </row>
    <row r="289" spans="12:17" x14ac:dyDescent="0.45">
      <c r="L289" s="16"/>
      <c r="M289" s="17"/>
      <c r="N289" s="16"/>
      <c r="O289" s="16"/>
      <c r="P289" s="16"/>
      <c r="Q289" s="23"/>
    </row>
    <row r="290" spans="12:17" x14ac:dyDescent="0.45">
      <c r="L290" s="16"/>
      <c r="M290" s="17"/>
      <c r="N290" s="16"/>
      <c r="O290" s="16"/>
      <c r="P290" s="16"/>
      <c r="Q290" s="23"/>
    </row>
    <row r="291" spans="12:17" x14ac:dyDescent="0.45">
      <c r="L291" s="16"/>
      <c r="M291" s="17"/>
      <c r="N291" s="16"/>
      <c r="O291" s="16"/>
      <c r="P291" s="16"/>
      <c r="Q291" s="23"/>
    </row>
    <row r="292" spans="12:17" x14ac:dyDescent="0.45">
      <c r="L292" s="16"/>
      <c r="M292" s="17"/>
      <c r="N292" s="16"/>
      <c r="O292" s="16"/>
      <c r="P292" s="16"/>
      <c r="Q292" s="23"/>
    </row>
    <row r="293" spans="12:17" x14ac:dyDescent="0.45">
      <c r="L293" s="16"/>
      <c r="M293" s="17"/>
      <c r="N293" s="16"/>
      <c r="O293" s="16"/>
      <c r="P293" s="16"/>
      <c r="Q293" s="23"/>
    </row>
    <row r="294" spans="12:17" x14ac:dyDescent="0.45">
      <c r="L294" s="16"/>
      <c r="M294" s="17"/>
      <c r="N294" s="16"/>
      <c r="O294" s="16"/>
      <c r="P294" s="16"/>
      <c r="Q294" s="23"/>
    </row>
    <row r="295" spans="12:17" x14ac:dyDescent="0.45">
      <c r="L295" s="16"/>
      <c r="M295" s="17"/>
      <c r="N295" s="16"/>
      <c r="O295" s="16"/>
      <c r="P295" s="16"/>
      <c r="Q295" s="23"/>
    </row>
    <row r="296" spans="12:17" x14ac:dyDescent="0.45">
      <c r="L296" s="16"/>
      <c r="M296" s="17"/>
      <c r="N296" s="16"/>
      <c r="O296" s="16"/>
      <c r="P296" s="16"/>
      <c r="Q296" s="23"/>
    </row>
    <row r="297" spans="12:17" x14ac:dyDescent="0.45">
      <c r="L297" s="16"/>
      <c r="M297" s="17"/>
      <c r="N297" s="16"/>
      <c r="O297" s="16"/>
      <c r="P297" s="16"/>
      <c r="Q297" s="23"/>
    </row>
    <row r="298" spans="12:17" x14ac:dyDescent="0.45">
      <c r="L298" s="16"/>
      <c r="M298" s="17"/>
      <c r="N298" s="16"/>
      <c r="O298" s="16"/>
      <c r="P298" s="16"/>
      <c r="Q298" s="23"/>
    </row>
    <row r="299" spans="12:17" x14ac:dyDescent="0.45">
      <c r="L299" s="16"/>
      <c r="M299" s="17"/>
      <c r="N299" s="16"/>
      <c r="O299" s="16"/>
      <c r="P299" s="16"/>
      <c r="Q299" s="23"/>
    </row>
    <row r="300" spans="12:17" x14ac:dyDescent="0.45">
      <c r="L300" s="16"/>
      <c r="M300" s="17"/>
      <c r="N300" s="16"/>
      <c r="O300" s="16"/>
      <c r="P300" s="16"/>
      <c r="Q300" s="23"/>
    </row>
    <row r="301" spans="12:17" x14ac:dyDescent="0.45">
      <c r="L301" s="16"/>
      <c r="M301" s="17"/>
      <c r="N301" s="16"/>
      <c r="O301" s="16"/>
      <c r="P301" s="16"/>
      <c r="Q301" s="23"/>
    </row>
    <row r="302" spans="12:17" x14ac:dyDescent="0.45">
      <c r="L302" s="16"/>
      <c r="M302" s="17"/>
      <c r="N302" s="16"/>
      <c r="O302" s="16"/>
      <c r="P302" s="16"/>
      <c r="Q302" s="23"/>
    </row>
    <row r="303" spans="12:17" x14ac:dyDescent="0.45">
      <c r="L303" s="16"/>
      <c r="M303" s="17"/>
      <c r="N303" s="16"/>
      <c r="O303" s="16"/>
      <c r="P303" s="16"/>
      <c r="Q303" s="23"/>
    </row>
    <row r="304" spans="12:17" x14ac:dyDescent="0.45">
      <c r="L304" s="16"/>
      <c r="M304" s="17"/>
      <c r="N304" s="16"/>
      <c r="O304" s="16"/>
      <c r="P304" s="16"/>
      <c r="Q304" s="23"/>
    </row>
    <row r="305" spans="12:17" x14ac:dyDescent="0.45">
      <c r="L305" s="16"/>
      <c r="M305" s="17"/>
      <c r="N305" s="16"/>
      <c r="O305" s="16"/>
      <c r="P305" s="16"/>
      <c r="Q305" s="23"/>
    </row>
    <row r="306" spans="12:17" x14ac:dyDescent="0.45">
      <c r="L306" s="16"/>
      <c r="M306" s="17"/>
      <c r="N306" s="16"/>
      <c r="O306" s="16"/>
      <c r="P306" s="16"/>
      <c r="Q306" s="23"/>
    </row>
    <row r="307" spans="12:17" x14ac:dyDescent="0.45">
      <c r="L307" s="16"/>
      <c r="M307" s="17"/>
      <c r="N307" s="16"/>
      <c r="O307" s="16"/>
      <c r="P307" s="16"/>
      <c r="Q307" s="23"/>
    </row>
    <row r="308" spans="12:17" x14ac:dyDescent="0.45">
      <c r="L308" s="16"/>
      <c r="M308" s="17"/>
      <c r="N308" s="16"/>
      <c r="O308" s="16"/>
      <c r="P308" s="16"/>
      <c r="Q308" s="23"/>
    </row>
    <row r="309" spans="12:17" x14ac:dyDescent="0.45">
      <c r="L309" s="16"/>
      <c r="M309" s="17"/>
      <c r="N309" s="16"/>
      <c r="O309" s="16"/>
      <c r="P309" s="16"/>
      <c r="Q309" s="23"/>
    </row>
    <row r="310" spans="12:17" x14ac:dyDescent="0.45">
      <c r="L310" s="16"/>
      <c r="M310" s="17"/>
      <c r="N310" s="16"/>
      <c r="O310" s="16"/>
      <c r="P310" s="16"/>
      <c r="Q310" s="23"/>
    </row>
    <row r="311" spans="12:17" x14ac:dyDescent="0.45">
      <c r="L311" s="16"/>
      <c r="M311" s="17"/>
      <c r="N311" s="16"/>
      <c r="O311" s="16"/>
      <c r="P311" s="16"/>
      <c r="Q311" s="23"/>
    </row>
    <row r="312" spans="12:17" x14ac:dyDescent="0.45">
      <c r="L312" s="16"/>
      <c r="M312" s="17"/>
      <c r="N312" s="16"/>
      <c r="O312" s="16"/>
      <c r="P312" s="16"/>
      <c r="Q312" s="23"/>
    </row>
    <row r="313" spans="12:17" x14ac:dyDescent="0.45">
      <c r="L313" s="16"/>
      <c r="M313" s="17"/>
      <c r="N313" s="16"/>
      <c r="O313" s="16"/>
      <c r="P313" s="16"/>
      <c r="Q313" s="23"/>
    </row>
    <row r="314" spans="12:17" x14ac:dyDescent="0.45">
      <c r="L314" s="16"/>
      <c r="M314" s="17"/>
      <c r="N314" s="16"/>
      <c r="O314" s="16"/>
      <c r="P314" s="16"/>
      <c r="Q314" s="23"/>
    </row>
    <row r="315" spans="12:17" x14ac:dyDescent="0.45">
      <c r="L315" s="16"/>
      <c r="M315" s="17"/>
      <c r="N315" s="16"/>
      <c r="O315" s="16"/>
      <c r="P315" s="16"/>
      <c r="Q315" s="23"/>
    </row>
    <row r="316" spans="12:17" x14ac:dyDescent="0.45">
      <c r="L316" s="16"/>
      <c r="M316" s="17"/>
      <c r="N316" s="16"/>
      <c r="O316" s="16"/>
      <c r="P316" s="16"/>
      <c r="Q316" s="23"/>
    </row>
    <row r="317" spans="12:17" x14ac:dyDescent="0.45">
      <c r="L317" s="16"/>
      <c r="M317" s="17"/>
      <c r="N317" s="16"/>
      <c r="O317" s="16"/>
      <c r="P317" s="16"/>
      <c r="Q317" s="23"/>
    </row>
    <row r="318" spans="12:17" x14ac:dyDescent="0.45">
      <c r="L318" s="16"/>
      <c r="M318" s="17"/>
      <c r="N318" s="16"/>
      <c r="O318" s="16"/>
      <c r="P318" s="16"/>
      <c r="Q318" s="23"/>
    </row>
    <row r="319" spans="12:17" x14ac:dyDescent="0.45">
      <c r="L319" s="16"/>
      <c r="M319" s="17"/>
      <c r="N319" s="16"/>
      <c r="O319" s="16"/>
      <c r="P319" s="16"/>
      <c r="Q319" s="23"/>
    </row>
    <row r="320" spans="12:17" x14ac:dyDescent="0.45">
      <c r="L320" s="16"/>
      <c r="M320" s="17"/>
      <c r="N320" s="16"/>
      <c r="O320" s="16"/>
      <c r="P320" s="16"/>
      <c r="Q320" s="23"/>
    </row>
    <row r="321" spans="12:17" x14ac:dyDescent="0.45">
      <c r="L321" s="16"/>
      <c r="M321" s="17"/>
      <c r="N321" s="16"/>
      <c r="O321" s="16"/>
      <c r="P321" s="16"/>
      <c r="Q321" s="23"/>
    </row>
    <row r="322" spans="12:17" x14ac:dyDescent="0.45">
      <c r="L322" s="16"/>
      <c r="M322" s="17"/>
      <c r="N322" s="16"/>
      <c r="O322" s="16"/>
      <c r="P322" s="16"/>
      <c r="Q322" s="23"/>
    </row>
    <row r="323" spans="12:17" x14ac:dyDescent="0.45">
      <c r="L323" s="16"/>
      <c r="M323" s="17"/>
      <c r="N323" s="16"/>
      <c r="O323" s="16"/>
      <c r="P323" s="16"/>
      <c r="Q323" s="23"/>
    </row>
    <row r="324" spans="12:17" x14ac:dyDescent="0.45">
      <c r="L324" s="16"/>
      <c r="M324" s="17"/>
      <c r="N324" s="16"/>
      <c r="O324" s="16"/>
      <c r="P324" s="16"/>
      <c r="Q324" s="23"/>
    </row>
    <row r="325" spans="12:17" x14ac:dyDescent="0.45">
      <c r="L325" s="16"/>
      <c r="M325" s="17"/>
      <c r="N325" s="16"/>
      <c r="O325" s="16"/>
      <c r="P325" s="16"/>
      <c r="Q325" s="23"/>
    </row>
    <row r="326" spans="12:17" x14ac:dyDescent="0.45">
      <c r="L326" s="16"/>
      <c r="M326" s="17"/>
      <c r="N326" s="16"/>
      <c r="O326" s="16"/>
      <c r="P326" s="16"/>
      <c r="Q326" s="23"/>
    </row>
    <row r="327" spans="12:17" x14ac:dyDescent="0.45">
      <c r="L327" s="16"/>
      <c r="M327" s="17"/>
      <c r="N327" s="16"/>
      <c r="O327" s="16"/>
      <c r="P327" s="16"/>
      <c r="Q327" s="23"/>
    </row>
    <row r="328" spans="12:17" x14ac:dyDescent="0.45">
      <c r="L328" s="16"/>
      <c r="M328" s="17"/>
      <c r="N328" s="16"/>
      <c r="O328" s="16"/>
      <c r="P328" s="16"/>
      <c r="Q328" s="23"/>
    </row>
    <row r="329" spans="12:17" x14ac:dyDescent="0.45">
      <c r="L329" s="16"/>
      <c r="M329" s="17"/>
      <c r="N329" s="16"/>
      <c r="O329" s="16"/>
      <c r="P329" s="16"/>
      <c r="Q329" s="23"/>
    </row>
    <row r="330" spans="12:17" x14ac:dyDescent="0.45">
      <c r="L330" s="16"/>
      <c r="M330" s="17"/>
      <c r="N330" s="16"/>
      <c r="O330" s="16"/>
      <c r="P330" s="16"/>
      <c r="Q330" s="23"/>
    </row>
    <row r="331" spans="12:17" x14ac:dyDescent="0.45">
      <c r="L331" s="16"/>
      <c r="M331" s="17"/>
      <c r="N331" s="16"/>
      <c r="O331" s="16"/>
      <c r="P331" s="16"/>
      <c r="Q331" s="23"/>
    </row>
    <row r="332" spans="12:17" x14ac:dyDescent="0.45">
      <c r="L332" s="16"/>
      <c r="M332" s="17"/>
      <c r="N332" s="16"/>
      <c r="O332" s="16"/>
      <c r="P332" s="16"/>
      <c r="Q332" s="23"/>
    </row>
    <row r="333" spans="12:17" x14ac:dyDescent="0.45">
      <c r="L333" s="16"/>
      <c r="M333" s="17"/>
      <c r="N333" s="16"/>
      <c r="O333" s="16"/>
      <c r="P333" s="16"/>
      <c r="Q333" s="23"/>
    </row>
    <row r="334" spans="12:17" x14ac:dyDescent="0.45">
      <c r="L334" s="16"/>
      <c r="M334" s="17"/>
      <c r="N334" s="16"/>
      <c r="O334" s="16"/>
      <c r="P334" s="16"/>
      <c r="Q334" s="23"/>
    </row>
    <row r="335" spans="12:17" x14ac:dyDescent="0.45">
      <c r="L335" s="16"/>
      <c r="M335" s="17"/>
      <c r="N335" s="16"/>
      <c r="O335" s="16"/>
      <c r="P335" s="16"/>
      <c r="Q335" s="23"/>
    </row>
    <row r="336" spans="12:17" x14ac:dyDescent="0.45">
      <c r="L336" s="16"/>
      <c r="M336" s="17"/>
      <c r="N336" s="16"/>
      <c r="O336" s="16"/>
      <c r="P336" s="16"/>
      <c r="Q336" s="23"/>
    </row>
    <row r="337" spans="12:17" x14ac:dyDescent="0.45">
      <c r="L337" s="16"/>
      <c r="M337" s="17"/>
      <c r="N337" s="16"/>
      <c r="O337" s="16"/>
      <c r="P337" s="16"/>
      <c r="Q337" s="23"/>
    </row>
    <row r="338" spans="12:17" x14ac:dyDescent="0.45">
      <c r="L338" s="16"/>
      <c r="M338" s="17"/>
      <c r="N338" s="16"/>
      <c r="O338" s="16"/>
      <c r="P338" s="16"/>
      <c r="Q338" s="23"/>
    </row>
    <row r="339" spans="12:17" x14ac:dyDescent="0.45">
      <c r="L339" s="16"/>
      <c r="M339" s="17"/>
      <c r="N339" s="16"/>
      <c r="O339" s="16"/>
      <c r="P339" s="16"/>
      <c r="Q339" s="23"/>
    </row>
    <row r="340" spans="12:17" x14ac:dyDescent="0.45">
      <c r="L340" s="16"/>
      <c r="M340" s="17"/>
      <c r="N340" s="16"/>
      <c r="O340" s="16"/>
      <c r="P340" s="16"/>
      <c r="Q340" s="23"/>
    </row>
    <row r="341" spans="12:17" x14ac:dyDescent="0.45">
      <c r="L341" s="16"/>
      <c r="M341" s="17"/>
      <c r="N341" s="16"/>
      <c r="O341" s="16"/>
      <c r="P341" s="16"/>
      <c r="Q341" s="23"/>
    </row>
    <row r="342" spans="12:17" x14ac:dyDescent="0.45">
      <c r="L342" s="16"/>
      <c r="M342" s="17"/>
      <c r="N342" s="16"/>
      <c r="O342" s="16"/>
      <c r="P342" s="16"/>
      <c r="Q342" s="23"/>
    </row>
    <row r="343" spans="12:17" x14ac:dyDescent="0.45">
      <c r="L343" s="16"/>
      <c r="M343" s="17"/>
      <c r="N343" s="16"/>
      <c r="O343" s="16"/>
      <c r="P343" s="16"/>
      <c r="Q343" s="23"/>
    </row>
    <row r="344" spans="12:17" x14ac:dyDescent="0.45">
      <c r="L344" s="16"/>
      <c r="M344" s="17"/>
      <c r="N344" s="16"/>
      <c r="O344" s="16"/>
      <c r="P344" s="16"/>
      <c r="Q344" s="23"/>
    </row>
    <row r="345" spans="12:17" x14ac:dyDescent="0.45">
      <c r="L345" s="16"/>
      <c r="M345" s="17"/>
      <c r="N345" s="16"/>
      <c r="O345" s="16"/>
      <c r="P345" s="16"/>
      <c r="Q345" s="23"/>
    </row>
    <row r="346" spans="12:17" x14ac:dyDescent="0.45">
      <c r="L346" s="16"/>
      <c r="M346" s="17"/>
      <c r="N346" s="16"/>
      <c r="O346" s="16"/>
      <c r="P346" s="16"/>
      <c r="Q346" s="23"/>
    </row>
    <row r="347" spans="12:17" x14ac:dyDescent="0.45">
      <c r="L347" s="16"/>
      <c r="M347" s="17"/>
      <c r="N347" s="16"/>
      <c r="O347" s="16"/>
      <c r="P347" s="16"/>
      <c r="Q347" s="23"/>
    </row>
    <row r="348" spans="12:17" x14ac:dyDescent="0.45">
      <c r="L348" s="16"/>
      <c r="M348" s="17"/>
      <c r="N348" s="16"/>
      <c r="O348" s="16"/>
      <c r="P348" s="16"/>
      <c r="Q348" s="23"/>
    </row>
    <row r="349" spans="12:17" x14ac:dyDescent="0.45">
      <c r="L349" s="16"/>
      <c r="M349" s="17"/>
      <c r="N349" s="16"/>
      <c r="O349" s="16"/>
      <c r="P349" s="16"/>
      <c r="Q349" s="23"/>
    </row>
    <row r="350" spans="12:17" x14ac:dyDescent="0.45">
      <c r="L350" s="16"/>
      <c r="M350" s="17"/>
      <c r="N350" s="16"/>
      <c r="O350" s="16"/>
      <c r="P350" s="16"/>
      <c r="Q350" s="23"/>
    </row>
    <row r="351" spans="12:17" x14ac:dyDescent="0.45">
      <c r="L351" s="16"/>
      <c r="M351" s="17"/>
      <c r="N351" s="16"/>
      <c r="O351" s="16"/>
      <c r="P351" s="16"/>
      <c r="Q351" s="23"/>
    </row>
    <row r="352" spans="12:17" x14ac:dyDescent="0.45">
      <c r="L352" s="16"/>
      <c r="M352" s="17"/>
      <c r="N352" s="16"/>
      <c r="O352" s="16"/>
      <c r="P352" s="16"/>
      <c r="Q352" s="23"/>
    </row>
    <row r="353" spans="12:17" x14ac:dyDescent="0.45">
      <c r="L353" s="16"/>
      <c r="M353" s="17"/>
      <c r="N353" s="16"/>
      <c r="O353" s="16"/>
      <c r="P353" s="16"/>
      <c r="Q353" s="23"/>
    </row>
    <row r="354" spans="12:17" x14ac:dyDescent="0.45">
      <c r="L354" s="16"/>
      <c r="M354" s="17"/>
      <c r="N354" s="16"/>
      <c r="O354" s="16"/>
      <c r="P354" s="16"/>
      <c r="Q354" s="23"/>
    </row>
    <row r="355" spans="12:17" x14ac:dyDescent="0.45">
      <c r="L355" s="16"/>
      <c r="M355" s="17"/>
      <c r="N355" s="16"/>
      <c r="O355" s="16"/>
      <c r="P355" s="16"/>
      <c r="Q355" s="23"/>
    </row>
    <row r="356" spans="12:17" x14ac:dyDescent="0.45">
      <c r="L356" s="16"/>
      <c r="M356" s="17"/>
      <c r="N356" s="16"/>
      <c r="O356" s="16"/>
      <c r="P356" s="16"/>
      <c r="Q356" s="23"/>
    </row>
    <row r="357" spans="12:17" x14ac:dyDescent="0.45">
      <c r="L357" s="16"/>
      <c r="M357" s="17"/>
      <c r="N357" s="16"/>
      <c r="O357" s="16"/>
      <c r="P357" s="16"/>
      <c r="Q357" s="23"/>
    </row>
    <row r="358" spans="12:17" x14ac:dyDescent="0.45">
      <c r="L358" s="16"/>
      <c r="M358" s="17"/>
      <c r="N358" s="16"/>
      <c r="O358" s="16"/>
      <c r="P358" s="16"/>
      <c r="Q358" s="23"/>
    </row>
    <row r="359" spans="12:17" x14ac:dyDescent="0.45">
      <c r="L359" s="16"/>
      <c r="M359" s="17"/>
      <c r="N359" s="16"/>
      <c r="O359" s="16"/>
      <c r="P359" s="16"/>
      <c r="Q359" s="23"/>
    </row>
    <row r="360" spans="12:17" x14ac:dyDescent="0.45">
      <c r="L360" s="16"/>
      <c r="M360" s="17"/>
      <c r="N360" s="16"/>
      <c r="O360" s="16"/>
      <c r="P360" s="16"/>
      <c r="Q360" s="23"/>
    </row>
    <row r="361" spans="12:17" x14ac:dyDescent="0.45">
      <c r="L361" s="16"/>
      <c r="M361" s="17"/>
      <c r="N361" s="16"/>
      <c r="O361" s="16"/>
      <c r="P361" s="16"/>
      <c r="Q361" s="23"/>
    </row>
    <row r="362" spans="12:17" x14ac:dyDescent="0.45">
      <c r="L362" s="16"/>
      <c r="M362" s="17"/>
      <c r="N362" s="16"/>
      <c r="O362" s="16"/>
      <c r="P362" s="16"/>
      <c r="Q362" s="23"/>
    </row>
    <row r="363" spans="12:17" x14ac:dyDescent="0.45">
      <c r="L363" s="16"/>
      <c r="M363" s="17"/>
      <c r="N363" s="16"/>
      <c r="O363" s="16"/>
      <c r="P363" s="16"/>
      <c r="Q363" s="23"/>
    </row>
    <row r="364" spans="12:17" x14ac:dyDescent="0.45">
      <c r="L364" s="16"/>
      <c r="M364" s="17"/>
      <c r="N364" s="16"/>
      <c r="O364" s="16"/>
      <c r="P364" s="16"/>
      <c r="Q364" s="23"/>
    </row>
    <row r="365" spans="12:17" x14ac:dyDescent="0.45">
      <c r="L365" s="16"/>
      <c r="M365" s="17"/>
      <c r="N365" s="16"/>
      <c r="O365" s="16"/>
      <c r="P365" s="16"/>
      <c r="Q365" s="23"/>
    </row>
    <row r="366" spans="12:17" x14ac:dyDescent="0.45">
      <c r="L366" s="16"/>
      <c r="M366" s="17"/>
      <c r="N366" s="16"/>
      <c r="O366" s="16"/>
      <c r="P366" s="16"/>
      <c r="Q366" s="23"/>
    </row>
    <row r="367" spans="12:17" x14ac:dyDescent="0.45">
      <c r="L367" s="16"/>
      <c r="M367" s="17"/>
      <c r="N367" s="16"/>
      <c r="O367" s="16"/>
      <c r="P367" s="16"/>
      <c r="Q367" s="23"/>
    </row>
    <row r="368" spans="12:17" x14ac:dyDescent="0.45">
      <c r="L368" s="16"/>
      <c r="M368" s="17"/>
      <c r="N368" s="16"/>
      <c r="O368" s="16"/>
      <c r="P368" s="16"/>
      <c r="Q368" s="23"/>
    </row>
    <row r="369" spans="12:17" x14ac:dyDescent="0.45">
      <c r="L369" s="16"/>
      <c r="M369" s="17"/>
      <c r="N369" s="16"/>
      <c r="O369" s="16"/>
      <c r="P369" s="16"/>
      <c r="Q369" s="23"/>
    </row>
    <row r="370" spans="12:17" x14ac:dyDescent="0.45">
      <c r="L370" s="16"/>
      <c r="M370" s="17"/>
      <c r="N370" s="16"/>
      <c r="O370" s="16"/>
      <c r="P370" s="16"/>
      <c r="Q370" s="23"/>
    </row>
    <row r="371" spans="12:17" x14ac:dyDescent="0.45">
      <c r="L371" s="16"/>
      <c r="M371" s="17"/>
      <c r="N371" s="16"/>
      <c r="O371" s="16"/>
      <c r="P371" s="16"/>
      <c r="Q371" s="23"/>
    </row>
    <row r="372" spans="12:17" x14ac:dyDescent="0.45">
      <c r="L372" s="16"/>
      <c r="M372" s="17"/>
      <c r="N372" s="16"/>
      <c r="O372" s="16"/>
      <c r="P372" s="16"/>
      <c r="Q372" s="23"/>
    </row>
    <row r="373" spans="12:17" x14ac:dyDescent="0.45">
      <c r="L373" s="16"/>
      <c r="M373" s="17"/>
      <c r="N373" s="16"/>
      <c r="O373" s="16"/>
      <c r="P373" s="16"/>
      <c r="Q373" s="23"/>
    </row>
    <row r="374" spans="12:17" x14ac:dyDescent="0.45">
      <c r="L374" s="16"/>
      <c r="M374" s="17"/>
      <c r="N374" s="16"/>
      <c r="O374" s="16"/>
      <c r="P374" s="16"/>
      <c r="Q374" s="23"/>
    </row>
    <row r="375" spans="12:17" x14ac:dyDescent="0.45">
      <c r="L375" s="16"/>
      <c r="M375" s="17"/>
      <c r="N375" s="16"/>
      <c r="O375" s="16"/>
      <c r="P375" s="16"/>
      <c r="Q375" s="23"/>
    </row>
    <row r="376" spans="12:17" x14ac:dyDescent="0.45">
      <c r="L376" s="16"/>
      <c r="M376" s="17"/>
      <c r="N376" s="16"/>
      <c r="O376" s="16"/>
      <c r="P376" s="16"/>
      <c r="Q376" s="23"/>
    </row>
    <row r="377" spans="12:17" x14ac:dyDescent="0.45">
      <c r="L377" s="16"/>
      <c r="M377" s="17"/>
      <c r="N377" s="16"/>
      <c r="O377" s="16"/>
      <c r="P377" s="16"/>
      <c r="Q377" s="23"/>
    </row>
    <row r="378" spans="12:17" x14ac:dyDescent="0.45">
      <c r="L378" s="16"/>
      <c r="M378" s="17"/>
      <c r="N378" s="16"/>
      <c r="O378" s="16"/>
      <c r="P378" s="16"/>
      <c r="Q378" s="23"/>
    </row>
    <row r="379" spans="12:17" x14ac:dyDescent="0.45">
      <c r="L379" s="16"/>
      <c r="M379" s="17"/>
      <c r="N379" s="16"/>
      <c r="O379" s="16"/>
      <c r="P379" s="16"/>
      <c r="Q379" s="23"/>
    </row>
    <row r="380" spans="12:17" x14ac:dyDescent="0.45">
      <c r="L380" s="16"/>
      <c r="M380" s="17"/>
      <c r="N380" s="16"/>
      <c r="O380" s="16"/>
      <c r="P380" s="16"/>
      <c r="Q380" s="23"/>
    </row>
    <row r="381" spans="12:17" x14ac:dyDescent="0.45">
      <c r="L381" s="16"/>
      <c r="M381" s="17"/>
      <c r="N381" s="16"/>
      <c r="O381" s="16"/>
      <c r="P381" s="16"/>
      <c r="Q381" s="23"/>
    </row>
    <row r="382" spans="12:17" x14ac:dyDescent="0.45">
      <c r="L382" s="16"/>
      <c r="M382" s="17"/>
      <c r="N382" s="16"/>
      <c r="O382" s="16"/>
      <c r="P382" s="16"/>
      <c r="Q382" s="23"/>
    </row>
    <row r="383" spans="12:17" x14ac:dyDescent="0.45">
      <c r="L383" s="16"/>
      <c r="M383" s="17"/>
      <c r="N383" s="16"/>
      <c r="O383" s="16"/>
      <c r="P383" s="16"/>
      <c r="Q383" s="23"/>
    </row>
    <row r="384" spans="12:17" x14ac:dyDescent="0.45">
      <c r="L384" s="16"/>
      <c r="M384" s="17"/>
      <c r="N384" s="16"/>
      <c r="O384" s="16"/>
      <c r="P384" s="16"/>
      <c r="Q384" s="23"/>
    </row>
    <row r="385" spans="12:17" x14ac:dyDescent="0.45">
      <c r="L385" s="16"/>
      <c r="M385" s="17"/>
      <c r="N385" s="16"/>
      <c r="O385" s="16"/>
      <c r="P385" s="16"/>
      <c r="Q385" s="23"/>
    </row>
    <row r="386" spans="12:17" x14ac:dyDescent="0.45">
      <c r="L386" s="16"/>
      <c r="M386" s="17"/>
      <c r="N386" s="16"/>
      <c r="O386" s="16"/>
      <c r="P386" s="16"/>
      <c r="Q386" s="23"/>
    </row>
    <row r="387" spans="12:17" x14ac:dyDescent="0.45">
      <c r="L387" s="16"/>
      <c r="M387" s="17"/>
      <c r="N387" s="16"/>
      <c r="O387" s="16"/>
      <c r="P387" s="16"/>
      <c r="Q387" s="23"/>
    </row>
    <row r="388" spans="12:17" x14ac:dyDescent="0.45">
      <c r="L388" s="16"/>
      <c r="M388" s="17"/>
      <c r="N388" s="16"/>
      <c r="O388" s="16"/>
      <c r="P388" s="16"/>
      <c r="Q388" s="23"/>
    </row>
    <row r="389" spans="12:17" x14ac:dyDescent="0.45">
      <c r="L389" s="16"/>
      <c r="M389" s="17"/>
      <c r="N389" s="16"/>
      <c r="O389" s="16"/>
      <c r="P389" s="16"/>
      <c r="Q389" s="23"/>
    </row>
    <row r="390" spans="12:17" x14ac:dyDescent="0.45">
      <c r="L390" s="16"/>
      <c r="M390" s="17"/>
      <c r="N390" s="16"/>
      <c r="O390" s="16"/>
      <c r="P390" s="16"/>
      <c r="Q390" s="23"/>
    </row>
    <row r="391" spans="12:17" x14ac:dyDescent="0.45">
      <c r="L391" s="16"/>
      <c r="M391" s="17"/>
      <c r="N391" s="16"/>
      <c r="O391" s="16"/>
      <c r="P391" s="16"/>
      <c r="Q391" s="23"/>
    </row>
    <row r="392" spans="12:17" x14ac:dyDescent="0.45">
      <c r="L392" s="16"/>
      <c r="M392" s="17"/>
      <c r="N392" s="16"/>
      <c r="O392" s="16"/>
      <c r="P392" s="16"/>
      <c r="Q392" s="23"/>
    </row>
    <row r="393" spans="12:17" x14ac:dyDescent="0.45">
      <c r="L393" s="16"/>
      <c r="M393" s="17"/>
      <c r="N393" s="16"/>
      <c r="O393" s="16"/>
      <c r="P393" s="16"/>
      <c r="Q393" s="23"/>
    </row>
    <row r="394" spans="12:17" x14ac:dyDescent="0.45">
      <c r="L394" s="16"/>
      <c r="M394" s="17"/>
      <c r="N394" s="16"/>
      <c r="O394" s="16"/>
      <c r="P394" s="16"/>
      <c r="Q394" s="23"/>
    </row>
    <row r="395" spans="12:17" x14ac:dyDescent="0.45">
      <c r="L395" s="16"/>
      <c r="M395" s="17"/>
      <c r="N395" s="16"/>
      <c r="O395" s="16"/>
      <c r="P395" s="16"/>
      <c r="Q395" s="23"/>
    </row>
    <row r="396" spans="12:17" x14ac:dyDescent="0.45">
      <c r="L396" s="16"/>
      <c r="M396" s="17"/>
      <c r="N396" s="16"/>
      <c r="O396" s="16"/>
      <c r="P396" s="16"/>
      <c r="Q396" s="23"/>
    </row>
    <row r="397" spans="12:17" x14ac:dyDescent="0.45">
      <c r="L397" s="16"/>
      <c r="M397" s="17"/>
      <c r="N397" s="16"/>
      <c r="O397" s="16"/>
      <c r="P397" s="16"/>
      <c r="Q397" s="23"/>
    </row>
    <row r="398" spans="12:17" x14ac:dyDescent="0.45">
      <c r="L398" s="16"/>
      <c r="M398" s="17"/>
      <c r="N398" s="16"/>
      <c r="O398" s="16"/>
      <c r="P398" s="16"/>
      <c r="Q398" s="23"/>
    </row>
    <row r="399" spans="12:17" x14ac:dyDescent="0.45">
      <c r="L399" s="16"/>
      <c r="M399" s="17"/>
      <c r="N399" s="16"/>
      <c r="O399" s="16"/>
      <c r="P399" s="16"/>
      <c r="Q399" s="23"/>
    </row>
    <row r="400" spans="12:17" x14ac:dyDescent="0.45">
      <c r="L400" s="16"/>
      <c r="M400" s="17"/>
      <c r="N400" s="16"/>
      <c r="O400" s="16"/>
      <c r="P400" s="16"/>
      <c r="Q400" s="23"/>
    </row>
    <row r="401" spans="12:17" x14ac:dyDescent="0.45">
      <c r="L401" s="16"/>
      <c r="M401" s="17"/>
      <c r="N401" s="16"/>
      <c r="O401" s="16"/>
      <c r="P401" s="16"/>
      <c r="Q401" s="23"/>
    </row>
    <row r="402" spans="12:17" x14ac:dyDescent="0.45">
      <c r="L402" s="16"/>
      <c r="M402" s="17"/>
      <c r="N402" s="16"/>
      <c r="O402" s="16"/>
      <c r="P402" s="16"/>
      <c r="Q402" s="23"/>
    </row>
    <row r="403" spans="12:17" x14ac:dyDescent="0.45">
      <c r="L403" s="16"/>
      <c r="M403" s="17"/>
      <c r="N403" s="16"/>
      <c r="O403" s="16"/>
      <c r="P403" s="16"/>
      <c r="Q403" s="23"/>
    </row>
    <row r="404" spans="12:17" x14ac:dyDescent="0.45">
      <c r="L404" s="16"/>
      <c r="M404" s="17"/>
      <c r="N404" s="16"/>
      <c r="O404" s="16"/>
      <c r="P404" s="16"/>
      <c r="Q404" s="23"/>
    </row>
    <row r="405" spans="12:17" x14ac:dyDescent="0.45">
      <c r="L405" s="16"/>
      <c r="M405" s="17"/>
      <c r="N405" s="16"/>
      <c r="O405" s="16"/>
      <c r="P405" s="16"/>
      <c r="Q405" s="23"/>
    </row>
    <row r="406" spans="12:17" x14ac:dyDescent="0.45">
      <c r="L406" s="16"/>
      <c r="M406" s="17"/>
      <c r="N406" s="16"/>
      <c r="O406" s="16"/>
      <c r="P406" s="16"/>
      <c r="Q406" s="23"/>
    </row>
    <row r="407" spans="12:17" x14ac:dyDescent="0.45">
      <c r="L407" s="16"/>
      <c r="M407" s="17"/>
      <c r="N407" s="16"/>
      <c r="O407" s="16"/>
      <c r="P407" s="16"/>
      <c r="Q407" s="23"/>
    </row>
    <row r="408" spans="12:17" x14ac:dyDescent="0.45">
      <c r="L408" s="16"/>
      <c r="M408" s="17"/>
      <c r="N408" s="16"/>
      <c r="O408" s="16"/>
      <c r="P408" s="16"/>
      <c r="Q408" s="23"/>
    </row>
    <row r="409" spans="12:17" x14ac:dyDescent="0.45">
      <c r="L409" s="16"/>
      <c r="M409" s="17"/>
      <c r="N409" s="16"/>
      <c r="O409" s="16"/>
      <c r="P409" s="16"/>
      <c r="Q409" s="23"/>
    </row>
    <row r="410" spans="12:17" x14ac:dyDescent="0.45">
      <c r="L410" s="16"/>
      <c r="M410" s="17"/>
      <c r="N410" s="16"/>
      <c r="O410" s="16"/>
      <c r="P410" s="16"/>
      <c r="Q410" s="23"/>
    </row>
    <row r="411" spans="12:17" x14ac:dyDescent="0.45">
      <c r="L411" s="16"/>
      <c r="M411" s="17"/>
      <c r="N411" s="16"/>
      <c r="O411" s="16"/>
      <c r="P411" s="16"/>
      <c r="Q411" s="23"/>
    </row>
    <row r="412" spans="12:17" x14ac:dyDescent="0.45">
      <c r="L412" s="16"/>
      <c r="M412" s="17"/>
      <c r="N412" s="16"/>
      <c r="O412" s="16"/>
      <c r="P412" s="16"/>
      <c r="Q412" s="23"/>
    </row>
    <row r="413" spans="12:17" x14ac:dyDescent="0.45">
      <c r="L413" s="16"/>
      <c r="M413" s="17"/>
      <c r="N413" s="16"/>
      <c r="O413" s="16"/>
      <c r="P413" s="16"/>
      <c r="Q413" s="23"/>
    </row>
    <row r="414" spans="12:17" x14ac:dyDescent="0.45">
      <c r="L414" s="16"/>
      <c r="M414" s="17"/>
      <c r="N414" s="16"/>
      <c r="O414" s="16"/>
      <c r="P414" s="16"/>
      <c r="Q414" s="23"/>
    </row>
    <row r="415" spans="12:17" x14ac:dyDescent="0.45">
      <c r="L415" s="16"/>
      <c r="M415" s="17"/>
      <c r="N415" s="16"/>
      <c r="O415" s="16"/>
      <c r="P415" s="16"/>
      <c r="Q415" s="23"/>
    </row>
    <row r="416" spans="12:17" x14ac:dyDescent="0.45">
      <c r="L416" s="16"/>
      <c r="M416" s="17"/>
      <c r="N416" s="16"/>
      <c r="O416" s="16"/>
      <c r="P416" s="16"/>
      <c r="Q416" s="23"/>
    </row>
    <row r="417" spans="12:17" x14ac:dyDescent="0.45">
      <c r="L417" s="16"/>
      <c r="M417" s="17"/>
      <c r="N417" s="16"/>
      <c r="O417" s="16"/>
      <c r="P417" s="16"/>
      <c r="Q417" s="23"/>
    </row>
    <row r="418" spans="12:17" x14ac:dyDescent="0.45">
      <c r="L418" s="16"/>
      <c r="M418" s="17"/>
      <c r="N418" s="16"/>
      <c r="O418" s="16"/>
      <c r="P418" s="16"/>
      <c r="Q418" s="23"/>
    </row>
    <row r="419" spans="12:17" x14ac:dyDescent="0.45">
      <c r="L419" s="16"/>
      <c r="M419" s="17"/>
      <c r="N419" s="16"/>
      <c r="O419" s="16"/>
      <c r="P419" s="16"/>
      <c r="Q419" s="23"/>
    </row>
    <row r="420" spans="12:17" x14ac:dyDescent="0.45">
      <c r="L420" s="16"/>
      <c r="M420" s="17"/>
      <c r="N420" s="16"/>
      <c r="O420" s="16"/>
      <c r="P420" s="16"/>
      <c r="Q420" s="23"/>
    </row>
    <row r="421" spans="12:17" x14ac:dyDescent="0.45">
      <c r="L421" s="16"/>
      <c r="M421" s="17"/>
      <c r="N421" s="16"/>
      <c r="O421" s="16"/>
      <c r="P421" s="16"/>
      <c r="Q421" s="23"/>
    </row>
    <row r="422" spans="12:17" x14ac:dyDescent="0.45">
      <c r="L422" s="16"/>
      <c r="M422" s="17"/>
      <c r="N422" s="16"/>
      <c r="O422" s="16"/>
      <c r="P422" s="16"/>
      <c r="Q422" s="23"/>
    </row>
    <row r="423" spans="12:17" x14ac:dyDescent="0.45">
      <c r="L423" s="16"/>
      <c r="M423" s="17"/>
      <c r="N423" s="16"/>
      <c r="O423" s="16"/>
      <c r="P423" s="16"/>
      <c r="Q423" s="23"/>
    </row>
    <row r="424" spans="12:17" x14ac:dyDescent="0.45">
      <c r="L424" s="16"/>
      <c r="M424" s="17"/>
      <c r="N424" s="16"/>
      <c r="O424" s="16"/>
      <c r="P424" s="16"/>
      <c r="Q424" s="23"/>
    </row>
    <row r="425" spans="12:17" x14ac:dyDescent="0.45">
      <c r="L425" s="16"/>
      <c r="M425" s="17"/>
      <c r="N425" s="16"/>
      <c r="O425" s="16"/>
      <c r="P425" s="16"/>
      <c r="Q425" s="23"/>
    </row>
    <row r="426" spans="12:17" x14ac:dyDescent="0.45">
      <c r="L426" s="16"/>
      <c r="M426" s="17"/>
      <c r="N426" s="16"/>
      <c r="O426" s="16"/>
      <c r="P426" s="16"/>
      <c r="Q426" s="23"/>
    </row>
    <row r="427" spans="12:17" x14ac:dyDescent="0.45">
      <c r="L427" s="16"/>
      <c r="M427" s="17"/>
      <c r="N427" s="16"/>
      <c r="O427" s="16"/>
      <c r="P427" s="16"/>
      <c r="Q427" s="23"/>
    </row>
    <row r="428" spans="12:17" x14ac:dyDescent="0.45">
      <c r="L428" s="16"/>
      <c r="M428" s="17"/>
      <c r="N428" s="16"/>
      <c r="O428" s="16"/>
      <c r="P428" s="16"/>
      <c r="Q428" s="23"/>
    </row>
    <row r="429" spans="12:17" x14ac:dyDescent="0.45">
      <c r="L429" s="16"/>
      <c r="M429" s="17"/>
      <c r="N429" s="16"/>
      <c r="O429" s="16"/>
      <c r="P429" s="16"/>
      <c r="Q429" s="23"/>
    </row>
    <row r="430" spans="12:17" x14ac:dyDescent="0.45">
      <c r="L430" s="16"/>
      <c r="M430" s="17"/>
      <c r="N430" s="16"/>
      <c r="O430" s="16"/>
      <c r="P430" s="16"/>
      <c r="Q430" s="23"/>
    </row>
    <row r="431" spans="12:17" x14ac:dyDescent="0.45">
      <c r="L431" s="16"/>
      <c r="M431" s="17"/>
      <c r="N431" s="16"/>
      <c r="O431" s="16"/>
      <c r="P431" s="16"/>
      <c r="Q431" s="23"/>
    </row>
    <row r="432" spans="12:17" x14ac:dyDescent="0.45">
      <c r="L432" s="16"/>
      <c r="M432" s="17"/>
      <c r="N432" s="16"/>
      <c r="O432" s="16"/>
      <c r="P432" s="16"/>
      <c r="Q432" s="23"/>
    </row>
    <row r="433" spans="12:17" x14ac:dyDescent="0.45">
      <c r="L433" s="16"/>
      <c r="M433" s="17"/>
      <c r="N433" s="16"/>
      <c r="O433" s="16"/>
      <c r="P433" s="16"/>
      <c r="Q433" s="23"/>
    </row>
    <row r="434" spans="12:17" x14ac:dyDescent="0.45">
      <c r="L434" s="16"/>
      <c r="M434" s="17"/>
      <c r="N434" s="16"/>
      <c r="O434" s="16"/>
      <c r="P434" s="16"/>
      <c r="Q434" s="23"/>
    </row>
    <row r="435" spans="12:17" x14ac:dyDescent="0.45">
      <c r="L435" s="16"/>
      <c r="M435" s="17"/>
      <c r="N435" s="16"/>
      <c r="O435" s="16"/>
      <c r="P435" s="16"/>
      <c r="Q435" s="23"/>
    </row>
    <row r="436" spans="12:17" x14ac:dyDescent="0.45">
      <c r="L436" s="16"/>
      <c r="M436" s="17"/>
      <c r="N436" s="16"/>
      <c r="O436" s="16"/>
      <c r="P436" s="16"/>
      <c r="Q436" s="23"/>
    </row>
    <row r="437" spans="12:17" x14ac:dyDescent="0.45">
      <c r="L437" s="16"/>
      <c r="M437" s="17"/>
      <c r="N437" s="16"/>
      <c r="O437" s="16"/>
      <c r="P437" s="16"/>
      <c r="Q437" s="23"/>
    </row>
    <row r="438" spans="12:17" x14ac:dyDescent="0.45">
      <c r="L438" s="16"/>
      <c r="M438" s="17"/>
      <c r="N438" s="16"/>
      <c r="O438" s="16"/>
      <c r="P438" s="16"/>
      <c r="Q438" s="23"/>
    </row>
    <row r="439" spans="12:17" x14ac:dyDescent="0.45">
      <c r="L439" s="16"/>
      <c r="M439" s="17"/>
      <c r="N439" s="16"/>
      <c r="O439" s="16"/>
      <c r="P439" s="16"/>
      <c r="Q439" s="23"/>
    </row>
    <row r="440" spans="12:17" x14ac:dyDescent="0.45">
      <c r="L440" s="16"/>
      <c r="M440" s="17"/>
      <c r="N440" s="16"/>
      <c r="O440" s="16"/>
      <c r="P440" s="16"/>
      <c r="Q440" s="23"/>
    </row>
    <row r="441" spans="12:17" x14ac:dyDescent="0.45">
      <c r="L441" s="16"/>
      <c r="M441" s="17"/>
      <c r="N441" s="16"/>
      <c r="O441" s="16"/>
      <c r="P441" s="16"/>
      <c r="Q441" s="23"/>
    </row>
    <row r="442" spans="12:17" x14ac:dyDescent="0.45">
      <c r="L442" s="16"/>
      <c r="M442" s="17"/>
      <c r="N442" s="16"/>
      <c r="O442" s="16"/>
      <c r="P442" s="16"/>
      <c r="Q442" s="23"/>
    </row>
    <row r="443" spans="12:17" x14ac:dyDescent="0.45">
      <c r="L443" s="16"/>
      <c r="M443" s="17"/>
      <c r="N443" s="16"/>
      <c r="O443" s="16"/>
      <c r="P443" s="16"/>
      <c r="Q443" s="23"/>
    </row>
    <row r="444" spans="12:17" x14ac:dyDescent="0.45">
      <c r="L444" s="16"/>
      <c r="M444" s="17"/>
      <c r="N444" s="16"/>
      <c r="O444" s="16"/>
      <c r="P444" s="16"/>
      <c r="Q444" s="23"/>
    </row>
    <row r="445" spans="12:17" x14ac:dyDescent="0.45">
      <c r="L445" s="16"/>
      <c r="M445" s="17"/>
      <c r="N445" s="16"/>
      <c r="O445" s="16"/>
      <c r="P445" s="16"/>
      <c r="Q445" s="23"/>
    </row>
    <row r="446" spans="12:17" x14ac:dyDescent="0.45">
      <c r="L446" s="16"/>
      <c r="M446" s="17"/>
      <c r="N446" s="16"/>
      <c r="O446" s="16"/>
      <c r="P446" s="16"/>
      <c r="Q446" s="23"/>
    </row>
    <row r="447" spans="12:17" x14ac:dyDescent="0.45">
      <c r="L447" s="16"/>
      <c r="M447" s="17"/>
      <c r="N447" s="16"/>
      <c r="O447" s="16"/>
      <c r="P447" s="16"/>
      <c r="Q447" s="23"/>
    </row>
    <row r="448" spans="12:17" x14ac:dyDescent="0.45">
      <c r="L448" s="16"/>
      <c r="M448" s="17"/>
      <c r="N448" s="16"/>
      <c r="O448" s="16"/>
      <c r="P448" s="16"/>
      <c r="Q448" s="23"/>
    </row>
    <row r="449" spans="12:17" x14ac:dyDescent="0.45">
      <c r="L449" s="16"/>
      <c r="M449" s="17"/>
      <c r="N449" s="16"/>
      <c r="O449" s="16"/>
      <c r="P449" s="16"/>
      <c r="Q449" s="23"/>
    </row>
    <row r="450" spans="12:17" x14ac:dyDescent="0.45">
      <c r="L450" s="16"/>
      <c r="M450" s="17"/>
      <c r="N450" s="16"/>
      <c r="O450" s="16"/>
      <c r="P450" s="16"/>
      <c r="Q450" s="23"/>
    </row>
    <row r="451" spans="12:17" x14ac:dyDescent="0.45">
      <c r="L451" s="16"/>
      <c r="M451" s="17"/>
      <c r="N451" s="16"/>
      <c r="O451" s="16"/>
      <c r="P451" s="16"/>
      <c r="Q451" s="23"/>
    </row>
    <row r="452" spans="12:17" x14ac:dyDescent="0.45">
      <c r="L452" s="16"/>
      <c r="M452" s="17"/>
      <c r="N452" s="16"/>
      <c r="O452" s="16"/>
      <c r="P452" s="16"/>
      <c r="Q452" s="23"/>
    </row>
    <row r="453" spans="12:17" x14ac:dyDescent="0.45">
      <c r="L453" s="16"/>
      <c r="M453" s="17"/>
      <c r="N453" s="16"/>
      <c r="O453" s="16"/>
      <c r="P453" s="16"/>
      <c r="Q453" s="23"/>
    </row>
    <row r="454" spans="12:17" x14ac:dyDescent="0.45">
      <c r="L454" s="16"/>
      <c r="M454" s="17"/>
      <c r="N454" s="16"/>
      <c r="O454" s="16"/>
      <c r="P454" s="16"/>
      <c r="Q454" s="23"/>
    </row>
    <row r="455" spans="12:17" x14ac:dyDescent="0.45">
      <c r="L455" s="16"/>
      <c r="M455" s="17"/>
      <c r="N455" s="16"/>
      <c r="O455" s="16"/>
      <c r="P455" s="16"/>
      <c r="Q455" s="23"/>
    </row>
    <row r="456" spans="12:17" x14ac:dyDescent="0.45">
      <c r="L456" s="16"/>
      <c r="M456" s="17"/>
      <c r="N456" s="16"/>
      <c r="O456" s="16"/>
      <c r="P456" s="16"/>
      <c r="Q456" s="23"/>
    </row>
    <row r="457" spans="12:17" x14ac:dyDescent="0.45">
      <c r="L457" s="16"/>
      <c r="M457" s="17"/>
      <c r="N457" s="16"/>
      <c r="O457" s="16"/>
      <c r="P457" s="16"/>
      <c r="Q457" s="23"/>
    </row>
    <row r="458" spans="12:17" x14ac:dyDescent="0.45">
      <c r="L458" s="16"/>
      <c r="M458" s="17"/>
      <c r="N458" s="16"/>
      <c r="O458" s="16"/>
      <c r="P458" s="16"/>
      <c r="Q458" s="23"/>
    </row>
    <row r="459" spans="12:17" x14ac:dyDescent="0.45">
      <c r="L459" s="16"/>
      <c r="M459" s="17"/>
      <c r="N459" s="16"/>
      <c r="O459" s="16"/>
      <c r="P459" s="16"/>
      <c r="Q459" s="23"/>
    </row>
    <row r="460" spans="12:17" x14ac:dyDescent="0.45">
      <c r="L460" s="16"/>
      <c r="M460" s="17"/>
      <c r="N460" s="16"/>
      <c r="O460" s="16"/>
      <c r="P460" s="16"/>
      <c r="Q460" s="23"/>
    </row>
    <row r="461" spans="12:17" x14ac:dyDescent="0.45">
      <c r="L461" s="16"/>
      <c r="M461" s="17"/>
      <c r="N461" s="16"/>
      <c r="O461" s="16"/>
      <c r="P461" s="16"/>
      <c r="Q461" s="23"/>
    </row>
    <row r="462" spans="12:17" x14ac:dyDescent="0.45">
      <c r="L462" s="16"/>
      <c r="M462" s="17"/>
      <c r="N462" s="16"/>
      <c r="O462" s="16"/>
      <c r="P462" s="16"/>
      <c r="Q462" s="23"/>
    </row>
    <row r="463" spans="12:17" x14ac:dyDescent="0.45">
      <c r="L463" s="16"/>
      <c r="M463" s="17"/>
      <c r="N463" s="16"/>
      <c r="O463" s="16"/>
      <c r="P463" s="16"/>
      <c r="Q463" s="23"/>
    </row>
    <row r="464" spans="12:17" x14ac:dyDescent="0.45">
      <c r="L464" s="16"/>
      <c r="M464" s="17"/>
      <c r="N464" s="16"/>
      <c r="O464" s="16"/>
      <c r="P464" s="16"/>
      <c r="Q464" s="23"/>
    </row>
    <row r="465" spans="12:17" x14ac:dyDescent="0.45">
      <c r="L465" s="16"/>
      <c r="M465" s="17"/>
      <c r="N465" s="16"/>
      <c r="O465" s="16"/>
      <c r="P465" s="16"/>
      <c r="Q465" s="23"/>
    </row>
    <row r="466" spans="12:17" x14ac:dyDescent="0.45">
      <c r="L466" s="16"/>
      <c r="M466" s="17"/>
      <c r="N466" s="16"/>
      <c r="O466" s="16"/>
      <c r="P466" s="16"/>
      <c r="Q466" s="23"/>
    </row>
    <row r="467" spans="12:17" x14ac:dyDescent="0.45">
      <c r="L467" s="16"/>
      <c r="M467" s="17"/>
      <c r="N467" s="16"/>
      <c r="O467" s="16"/>
      <c r="P467" s="16"/>
      <c r="Q467" s="23"/>
    </row>
    <row r="468" spans="12:17" x14ac:dyDescent="0.45">
      <c r="L468" s="16"/>
      <c r="M468" s="17"/>
      <c r="N468" s="16"/>
      <c r="O468" s="16"/>
      <c r="P468" s="16"/>
      <c r="Q468" s="23"/>
    </row>
    <row r="469" spans="12:17" x14ac:dyDescent="0.45">
      <c r="L469" s="16"/>
      <c r="M469" s="17"/>
      <c r="N469" s="16"/>
      <c r="O469" s="16"/>
      <c r="P469" s="16"/>
      <c r="Q469" s="23"/>
    </row>
    <row r="470" spans="12:17" x14ac:dyDescent="0.45">
      <c r="L470" s="16"/>
      <c r="M470" s="17"/>
      <c r="N470" s="16"/>
      <c r="O470" s="16"/>
      <c r="P470" s="16"/>
      <c r="Q470" s="23"/>
    </row>
    <row r="471" spans="12:17" x14ac:dyDescent="0.45">
      <c r="L471" s="16"/>
      <c r="M471" s="17"/>
      <c r="N471" s="16"/>
      <c r="O471" s="16"/>
      <c r="P471" s="16"/>
      <c r="Q471" s="23"/>
    </row>
    <row r="472" spans="12:17" x14ac:dyDescent="0.45">
      <c r="L472" s="16"/>
      <c r="M472" s="17"/>
      <c r="N472" s="16"/>
      <c r="O472" s="16"/>
      <c r="P472" s="16"/>
      <c r="Q472" s="23"/>
    </row>
    <row r="473" spans="12:17" x14ac:dyDescent="0.45">
      <c r="L473" s="16"/>
      <c r="M473" s="17"/>
      <c r="N473" s="16"/>
      <c r="O473" s="16"/>
      <c r="P473" s="16"/>
      <c r="Q473" s="23"/>
    </row>
    <row r="474" spans="12:17" x14ac:dyDescent="0.45">
      <c r="L474" s="16"/>
      <c r="M474" s="17"/>
      <c r="N474" s="16"/>
      <c r="O474" s="16"/>
      <c r="P474" s="16"/>
      <c r="Q474" s="23"/>
    </row>
    <row r="475" spans="12:17" x14ac:dyDescent="0.45">
      <c r="L475" s="16"/>
      <c r="M475" s="17"/>
      <c r="N475" s="16"/>
      <c r="O475" s="16"/>
      <c r="P475" s="16"/>
      <c r="Q475" s="23"/>
    </row>
    <row r="476" spans="12:17" x14ac:dyDescent="0.45">
      <c r="L476" s="16"/>
      <c r="M476" s="17"/>
      <c r="N476" s="16"/>
      <c r="O476" s="16"/>
      <c r="P476" s="16"/>
      <c r="Q476" s="23"/>
    </row>
    <row r="477" spans="12:17" x14ac:dyDescent="0.45">
      <c r="L477" s="16"/>
      <c r="M477" s="17"/>
      <c r="N477" s="16"/>
      <c r="O477" s="16"/>
      <c r="P477" s="16"/>
      <c r="Q477" s="23"/>
    </row>
    <row r="478" spans="12:17" x14ac:dyDescent="0.45">
      <c r="L478" s="16"/>
      <c r="M478" s="17"/>
      <c r="N478" s="16"/>
      <c r="O478" s="16"/>
      <c r="P478" s="16"/>
      <c r="Q478" s="23"/>
    </row>
    <row r="479" spans="12:17" x14ac:dyDescent="0.45">
      <c r="L479" s="16"/>
      <c r="M479" s="17"/>
      <c r="N479" s="16"/>
      <c r="O479" s="16"/>
      <c r="P479" s="16"/>
      <c r="Q479" s="23"/>
    </row>
    <row r="480" spans="12:17" x14ac:dyDescent="0.45">
      <c r="L480" s="16"/>
      <c r="M480" s="17"/>
      <c r="N480" s="16"/>
      <c r="O480" s="16"/>
      <c r="P480" s="16"/>
      <c r="Q480" s="23"/>
    </row>
    <row r="481" spans="12:17" x14ac:dyDescent="0.45">
      <c r="L481" s="16"/>
      <c r="M481" s="17"/>
      <c r="N481" s="16"/>
      <c r="O481" s="16"/>
      <c r="P481" s="16"/>
      <c r="Q481" s="23"/>
    </row>
    <row r="482" spans="12:17" x14ac:dyDescent="0.45">
      <c r="L482" s="16"/>
      <c r="M482" s="17"/>
      <c r="N482" s="16"/>
      <c r="O482" s="16"/>
      <c r="P482" s="16"/>
      <c r="Q482" s="23"/>
    </row>
    <row r="483" spans="12:17" x14ac:dyDescent="0.45">
      <c r="L483" s="16"/>
      <c r="M483" s="17"/>
      <c r="N483" s="16"/>
      <c r="O483" s="16"/>
      <c r="P483" s="16"/>
      <c r="Q483" s="23"/>
    </row>
    <row r="484" spans="12:17" x14ac:dyDescent="0.45">
      <c r="L484" s="16"/>
      <c r="M484" s="17"/>
      <c r="N484" s="16"/>
      <c r="O484" s="16"/>
      <c r="P484" s="16"/>
      <c r="Q484" s="23"/>
    </row>
    <row r="485" spans="12:17" x14ac:dyDescent="0.45">
      <c r="L485" s="16"/>
      <c r="M485" s="17"/>
      <c r="N485" s="16"/>
      <c r="O485" s="16"/>
      <c r="P485" s="16"/>
      <c r="Q485" s="23"/>
    </row>
    <row r="486" spans="12:17" x14ac:dyDescent="0.45">
      <c r="L486" s="16"/>
      <c r="M486" s="17"/>
      <c r="N486" s="16"/>
      <c r="O486" s="16"/>
      <c r="P486" s="16"/>
      <c r="Q486" s="23"/>
    </row>
    <row r="487" spans="12:17" x14ac:dyDescent="0.45">
      <c r="L487" s="16"/>
      <c r="M487" s="17"/>
      <c r="N487" s="16"/>
      <c r="O487" s="16"/>
      <c r="P487" s="16"/>
      <c r="Q487" s="23"/>
    </row>
    <row r="488" spans="12:17" x14ac:dyDescent="0.45">
      <c r="L488" s="16"/>
      <c r="M488" s="17"/>
      <c r="N488" s="16"/>
      <c r="O488" s="16"/>
      <c r="P488" s="16"/>
      <c r="Q488" s="23"/>
    </row>
    <row r="489" spans="12:17" x14ac:dyDescent="0.45">
      <c r="L489" s="16"/>
      <c r="M489" s="17"/>
      <c r="N489" s="16"/>
      <c r="O489" s="16"/>
      <c r="P489" s="16"/>
      <c r="Q489" s="23"/>
    </row>
    <row r="490" spans="12:17" x14ac:dyDescent="0.45">
      <c r="L490" s="16"/>
      <c r="M490" s="17"/>
      <c r="N490" s="16"/>
      <c r="O490" s="16"/>
      <c r="P490" s="16"/>
      <c r="Q490" s="23"/>
    </row>
    <row r="491" spans="12:17" x14ac:dyDescent="0.45">
      <c r="L491" s="16"/>
      <c r="M491" s="17"/>
      <c r="N491" s="16"/>
      <c r="O491" s="16"/>
      <c r="P491" s="16"/>
      <c r="Q491" s="23"/>
    </row>
    <row r="492" spans="12:17" x14ac:dyDescent="0.45">
      <c r="L492" s="16"/>
      <c r="M492" s="17"/>
      <c r="N492" s="16"/>
      <c r="O492" s="16"/>
      <c r="P492" s="16"/>
      <c r="Q492" s="23"/>
    </row>
    <row r="493" spans="12:17" x14ac:dyDescent="0.45">
      <c r="L493" s="16"/>
      <c r="M493" s="17"/>
      <c r="N493" s="16"/>
      <c r="O493" s="16"/>
      <c r="P493" s="16"/>
      <c r="Q493" s="23"/>
    </row>
    <row r="494" spans="12:17" x14ac:dyDescent="0.45">
      <c r="L494" s="16"/>
      <c r="M494" s="17"/>
      <c r="N494" s="16"/>
      <c r="O494" s="16"/>
      <c r="P494" s="16"/>
      <c r="Q494" s="23"/>
    </row>
    <row r="495" spans="12:17" x14ac:dyDescent="0.45">
      <c r="L495" s="16"/>
      <c r="M495" s="17"/>
      <c r="N495" s="16"/>
      <c r="O495" s="16"/>
      <c r="P495" s="16"/>
      <c r="Q495" s="23"/>
    </row>
    <row r="496" spans="12:17" x14ac:dyDescent="0.45">
      <c r="L496" s="16"/>
      <c r="M496" s="17"/>
      <c r="N496" s="16"/>
      <c r="O496" s="16"/>
      <c r="P496" s="16"/>
      <c r="Q496" s="23"/>
    </row>
    <row r="497" spans="12:17" x14ac:dyDescent="0.45">
      <c r="L497" s="16"/>
      <c r="M497" s="17"/>
      <c r="N497" s="16"/>
      <c r="O497" s="16"/>
      <c r="P497" s="16"/>
      <c r="Q497" s="23"/>
    </row>
    <row r="498" spans="12:17" x14ac:dyDescent="0.45">
      <c r="L498" s="16"/>
      <c r="M498" s="17"/>
      <c r="N498" s="16"/>
      <c r="O498" s="16"/>
      <c r="P498" s="16"/>
      <c r="Q498" s="23"/>
    </row>
    <row r="499" spans="12:17" x14ac:dyDescent="0.45">
      <c r="L499" s="16"/>
      <c r="M499" s="17"/>
      <c r="N499" s="16"/>
      <c r="O499" s="16"/>
      <c r="P499" s="16"/>
      <c r="Q499" s="23"/>
    </row>
    <row r="500" spans="12:17" x14ac:dyDescent="0.45">
      <c r="L500" s="16"/>
      <c r="M500" s="17"/>
      <c r="N500" s="16"/>
      <c r="O500" s="16"/>
      <c r="P500" s="16"/>
      <c r="Q500" s="23"/>
    </row>
    <row r="501" spans="12:17" x14ac:dyDescent="0.45">
      <c r="L501" s="16"/>
      <c r="M501" s="17"/>
      <c r="N501" s="16"/>
      <c r="O501" s="16"/>
      <c r="P501" s="16"/>
      <c r="Q501" s="23"/>
    </row>
    <row r="502" spans="12:17" x14ac:dyDescent="0.45">
      <c r="L502" s="16"/>
      <c r="M502" s="17"/>
      <c r="N502" s="16"/>
      <c r="O502" s="16"/>
      <c r="P502" s="16"/>
      <c r="Q502" s="23"/>
    </row>
    <row r="503" spans="12:17" x14ac:dyDescent="0.45">
      <c r="L503" s="16"/>
      <c r="M503" s="17"/>
      <c r="N503" s="16"/>
      <c r="O503" s="16"/>
      <c r="P503" s="16"/>
      <c r="Q503" s="23"/>
    </row>
    <row r="504" spans="12:17" x14ac:dyDescent="0.45">
      <c r="L504" s="16"/>
      <c r="M504" s="17"/>
      <c r="N504" s="16"/>
      <c r="O504" s="16"/>
      <c r="P504" s="16"/>
      <c r="Q504" s="23"/>
    </row>
    <row r="505" spans="12:17" x14ac:dyDescent="0.45">
      <c r="L505" s="16"/>
      <c r="M505" s="17"/>
      <c r="N505" s="16"/>
      <c r="O505" s="16"/>
      <c r="P505" s="16"/>
      <c r="Q505" s="23"/>
    </row>
    <row r="506" spans="12:17" x14ac:dyDescent="0.45">
      <c r="L506" s="16"/>
      <c r="M506" s="17"/>
      <c r="N506" s="16"/>
      <c r="O506" s="16"/>
      <c r="P506" s="16"/>
      <c r="Q506" s="23"/>
    </row>
    <row r="507" spans="12:17" x14ac:dyDescent="0.45">
      <c r="L507" s="16"/>
      <c r="M507" s="17"/>
      <c r="N507" s="16"/>
      <c r="O507" s="16"/>
      <c r="P507" s="16"/>
      <c r="Q507" s="23"/>
    </row>
    <row r="508" spans="12:17" x14ac:dyDescent="0.45">
      <c r="L508" s="16"/>
      <c r="M508" s="17"/>
      <c r="N508" s="16"/>
      <c r="O508" s="16"/>
      <c r="P508" s="16"/>
      <c r="Q508" s="23"/>
    </row>
    <row r="509" spans="12:17" x14ac:dyDescent="0.45">
      <c r="L509" s="16"/>
      <c r="M509" s="17"/>
      <c r="N509" s="16"/>
      <c r="O509" s="16"/>
      <c r="P509" s="16"/>
      <c r="Q509" s="23"/>
    </row>
    <row r="510" spans="12:17" x14ac:dyDescent="0.45">
      <c r="L510" s="16"/>
      <c r="M510" s="17"/>
      <c r="N510" s="16"/>
      <c r="O510" s="16"/>
      <c r="P510" s="16"/>
      <c r="Q510" s="23"/>
    </row>
    <row r="511" spans="12:17" x14ac:dyDescent="0.45">
      <c r="L511" s="16"/>
      <c r="M511" s="17"/>
      <c r="N511" s="16"/>
      <c r="O511" s="16"/>
      <c r="P511" s="16"/>
      <c r="Q511" s="23"/>
    </row>
    <row r="512" spans="12:17" x14ac:dyDescent="0.45">
      <c r="L512" s="16"/>
      <c r="M512" s="17"/>
      <c r="N512" s="16"/>
      <c r="O512" s="16"/>
      <c r="P512" s="16"/>
      <c r="Q512" s="23"/>
    </row>
    <row r="513" spans="12:17" x14ac:dyDescent="0.45">
      <c r="L513" s="16"/>
      <c r="M513" s="17"/>
      <c r="N513" s="16"/>
      <c r="O513" s="16"/>
      <c r="P513" s="16"/>
      <c r="Q513" s="23"/>
    </row>
    <row r="514" spans="12:17" x14ac:dyDescent="0.45">
      <c r="L514" s="16"/>
      <c r="M514" s="17"/>
      <c r="N514" s="16"/>
      <c r="O514" s="16"/>
      <c r="P514" s="16"/>
      <c r="Q514" s="23"/>
    </row>
    <row r="515" spans="12:17" x14ac:dyDescent="0.45">
      <c r="L515" s="16"/>
      <c r="M515" s="17"/>
      <c r="N515" s="16"/>
      <c r="O515" s="16"/>
      <c r="P515" s="16"/>
      <c r="Q515" s="23"/>
    </row>
    <row r="516" spans="12:17" x14ac:dyDescent="0.45">
      <c r="L516" s="16"/>
      <c r="M516" s="17"/>
      <c r="N516" s="16"/>
      <c r="O516" s="16"/>
      <c r="P516" s="16"/>
      <c r="Q516" s="23"/>
    </row>
    <row r="517" spans="12:17" x14ac:dyDescent="0.45">
      <c r="L517" s="16"/>
      <c r="M517" s="17"/>
      <c r="N517" s="16"/>
      <c r="O517" s="16"/>
      <c r="P517" s="16"/>
      <c r="Q517" s="23"/>
    </row>
    <row r="518" spans="12:17" x14ac:dyDescent="0.45">
      <c r="L518" s="16"/>
      <c r="M518" s="17"/>
      <c r="N518" s="16"/>
      <c r="O518" s="16"/>
      <c r="P518" s="16"/>
      <c r="Q518" s="23"/>
    </row>
    <row r="519" spans="12:17" x14ac:dyDescent="0.45">
      <c r="L519" s="16"/>
      <c r="M519" s="17"/>
      <c r="N519" s="16"/>
      <c r="O519" s="16"/>
      <c r="P519" s="16"/>
      <c r="Q519" s="23"/>
    </row>
    <row r="520" spans="12:17" x14ac:dyDescent="0.45">
      <c r="L520" s="16"/>
      <c r="M520" s="17"/>
      <c r="N520" s="16"/>
      <c r="O520" s="16"/>
      <c r="P520" s="16"/>
      <c r="Q520" s="23"/>
    </row>
    <row r="521" spans="12:17" x14ac:dyDescent="0.45">
      <c r="L521" s="16"/>
      <c r="M521" s="17"/>
      <c r="N521" s="16"/>
      <c r="O521" s="16"/>
      <c r="P521" s="16"/>
      <c r="Q521" s="23"/>
    </row>
    <row r="522" spans="12:17" x14ac:dyDescent="0.45">
      <c r="L522" s="16"/>
      <c r="M522" s="17"/>
      <c r="N522" s="16"/>
      <c r="O522" s="16"/>
      <c r="P522" s="16"/>
      <c r="Q522" s="23"/>
    </row>
    <row r="523" spans="12:17" x14ac:dyDescent="0.45">
      <c r="L523" s="16"/>
      <c r="M523" s="17"/>
      <c r="N523" s="16"/>
      <c r="O523" s="16"/>
      <c r="P523" s="16"/>
      <c r="Q523" s="23"/>
    </row>
    <row r="524" spans="12:17" x14ac:dyDescent="0.45">
      <c r="L524" s="16"/>
      <c r="M524" s="17"/>
      <c r="N524" s="16"/>
      <c r="O524" s="16"/>
      <c r="P524" s="16"/>
      <c r="Q524" s="23"/>
    </row>
    <row r="525" spans="12:17" x14ac:dyDescent="0.45">
      <c r="L525" s="16"/>
      <c r="M525" s="17"/>
      <c r="N525" s="16"/>
      <c r="O525" s="16"/>
      <c r="P525" s="16"/>
      <c r="Q525" s="23"/>
    </row>
    <row r="526" spans="12:17" x14ac:dyDescent="0.45">
      <c r="L526" s="16"/>
      <c r="M526" s="17"/>
      <c r="N526" s="16"/>
      <c r="O526" s="16"/>
      <c r="P526" s="16"/>
      <c r="Q526" s="23"/>
    </row>
    <row r="527" spans="12:17" x14ac:dyDescent="0.45">
      <c r="L527" s="16"/>
      <c r="M527" s="17"/>
      <c r="N527" s="16"/>
      <c r="O527" s="16"/>
      <c r="P527" s="16"/>
      <c r="Q527" s="23"/>
    </row>
    <row r="528" spans="12:17" x14ac:dyDescent="0.45">
      <c r="L528" s="16"/>
      <c r="M528" s="17"/>
      <c r="N528" s="16"/>
      <c r="O528" s="16"/>
      <c r="P528" s="16"/>
      <c r="Q528" s="23"/>
    </row>
    <row r="529" spans="12:17" x14ac:dyDescent="0.45">
      <c r="L529" s="16"/>
      <c r="M529" s="17"/>
      <c r="N529" s="16"/>
      <c r="O529" s="16"/>
      <c r="P529" s="16"/>
      <c r="Q529" s="23"/>
    </row>
    <row r="530" spans="12:17" x14ac:dyDescent="0.45">
      <c r="L530" s="16"/>
      <c r="M530" s="17"/>
      <c r="N530" s="16"/>
      <c r="O530" s="16"/>
      <c r="P530" s="16"/>
      <c r="Q530" s="23"/>
    </row>
    <row r="531" spans="12:17" x14ac:dyDescent="0.45">
      <c r="L531" s="16"/>
      <c r="M531" s="17"/>
      <c r="N531" s="16"/>
      <c r="O531" s="16"/>
      <c r="P531" s="16"/>
      <c r="Q531" s="23"/>
    </row>
    <row r="532" spans="12:17" x14ac:dyDescent="0.45">
      <c r="L532" s="16"/>
      <c r="M532" s="17"/>
      <c r="N532" s="16"/>
      <c r="O532" s="16"/>
      <c r="P532" s="16"/>
      <c r="Q532" s="23"/>
    </row>
    <row r="533" spans="12:17" x14ac:dyDescent="0.45">
      <c r="L533" s="16"/>
      <c r="M533" s="17"/>
      <c r="N533" s="16"/>
      <c r="O533" s="16"/>
      <c r="P533" s="16"/>
      <c r="Q533" s="23"/>
    </row>
    <row r="534" spans="12:17" x14ac:dyDescent="0.45">
      <c r="L534" s="16"/>
      <c r="M534" s="17"/>
      <c r="N534" s="16"/>
      <c r="O534" s="16"/>
      <c r="P534" s="16"/>
      <c r="Q534" s="23"/>
    </row>
    <row r="535" spans="12:17" x14ac:dyDescent="0.45">
      <c r="L535" s="16"/>
      <c r="M535" s="17"/>
      <c r="N535" s="16"/>
      <c r="O535" s="16"/>
      <c r="P535" s="16"/>
      <c r="Q535" s="23"/>
    </row>
    <row r="536" spans="12:17" x14ac:dyDescent="0.45">
      <c r="L536" s="16"/>
      <c r="M536" s="17"/>
      <c r="N536" s="16"/>
      <c r="O536" s="16"/>
      <c r="P536" s="16"/>
      <c r="Q536" s="23"/>
    </row>
    <row r="537" spans="12:17" x14ac:dyDescent="0.45">
      <c r="L537" s="16"/>
      <c r="M537" s="17"/>
      <c r="N537" s="16"/>
      <c r="O537" s="16"/>
      <c r="P537" s="16"/>
      <c r="Q537" s="23"/>
    </row>
    <row r="538" spans="12:17" x14ac:dyDescent="0.45">
      <c r="L538" s="16"/>
      <c r="M538" s="17"/>
      <c r="N538" s="16"/>
      <c r="O538" s="16"/>
      <c r="P538" s="16"/>
      <c r="Q538" s="23"/>
    </row>
    <row r="539" spans="12:17" x14ac:dyDescent="0.45">
      <c r="L539" s="16"/>
      <c r="M539" s="17"/>
      <c r="N539" s="16"/>
      <c r="O539" s="16"/>
      <c r="P539" s="16"/>
      <c r="Q539" s="23"/>
    </row>
    <row r="540" spans="12:17" x14ac:dyDescent="0.45">
      <c r="L540" s="16"/>
      <c r="M540" s="17"/>
      <c r="N540" s="16"/>
      <c r="O540" s="16"/>
      <c r="P540" s="16"/>
      <c r="Q540" s="23"/>
    </row>
    <row r="541" spans="12:17" x14ac:dyDescent="0.45">
      <c r="L541" s="16"/>
      <c r="M541" s="17"/>
      <c r="N541" s="16"/>
      <c r="O541" s="16"/>
      <c r="P541" s="16"/>
      <c r="Q541" s="23"/>
    </row>
    <row r="542" spans="12:17" x14ac:dyDescent="0.45">
      <c r="L542" s="16"/>
      <c r="M542" s="17"/>
      <c r="N542" s="16"/>
      <c r="O542" s="16"/>
      <c r="P542" s="16"/>
      <c r="Q542" s="23"/>
    </row>
    <row r="543" spans="12:17" x14ac:dyDescent="0.45">
      <c r="L543" s="16"/>
      <c r="M543" s="17"/>
      <c r="N543" s="16"/>
      <c r="O543" s="16"/>
      <c r="P543" s="16"/>
      <c r="Q543" s="23"/>
    </row>
    <row r="544" spans="12:17" x14ac:dyDescent="0.45">
      <c r="L544" s="16"/>
      <c r="M544" s="17"/>
      <c r="N544" s="16"/>
      <c r="O544" s="16"/>
      <c r="P544" s="16"/>
      <c r="Q544" s="23"/>
    </row>
    <row r="545" spans="12:17" x14ac:dyDescent="0.45">
      <c r="L545" s="16"/>
      <c r="M545" s="17"/>
      <c r="N545" s="16"/>
      <c r="O545" s="16"/>
      <c r="P545" s="16"/>
      <c r="Q545" s="23"/>
    </row>
    <row r="546" spans="12:17" x14ac:dyDescent="0.45">
      <c r="L546" s="16"/>
      <c r="M546" s="17"/>
      <c r="N546" s="16"/>
      <c r="O546" s="16"/>
      <c r="P546" s="16"/>
      <c r="Q546" s="23"/>
    </row>
    <row r="547" spans="12:17" x14ac:dyDescent="0.45">
      <c r="L547" s="16"/>
      <c r="M547" s="17"/>
      <c r="N547" s="16"/>
      <c r="O547" s="16"/>
      <c r="P547" s="16"/>
      <c r="Q547" s="23"/>
    </row>
    <row r="548" spans="12:17" x14ac:dyDescent="0.45">
      <c r="L548" s="16"/>
      <c r="M548" s="17"/>
      <c r="N548" s="16"/>
      <c r="O548" s="16"/>
      <c r="P548" s="16"/>
      <c r="Q548" s="23"/>
    </row>
    <row r="549" spans="12:17" x14ac:dyDescent="0.45">
      <c r="L549" s="16"/>
      <c r="M549" s="17"/>
      <c r="N549" s="16"/>
      <c r="O549" s="16"/>
      <c r="P549" s="16"/>
      <c r="Q549" s="23"/>
    </row>
    <row r="550" spans="12:17" x14ac:dyDescent="0.45">
      <c r="L550" s="16"/>
      <c r="M550" s="17"/>
      <c r="N550" s="16"/>
      <c r="O550" s="16"/>
      <c r="P550" s="16"/>
      <c r="Q550" s="23"/>
    </row>
    <row r="551" spans="12:17" x14ac:dyDescent="0.45">
      <c r="L551" s="16"/>
      <c r="M551" s="17"/>
      <c r="N551" s="16"/>
      <c r="O551" s="16"/>
      <c r="P551" s="16"/>
      <c r="Q551" s="23"/>
    </row>
    <row r="552" spans="12:17" x14ac:dyDescent="0.45">
      <c r="L552" s="16"/>
      <c r="M552" s="17"/>
      <c r="N552" s="16"/>
      <c r="O552" s="16"/>
      <c r="P552" s="16"/>
      <c r="Q552" s="23"/>
    </row>
    <row r="553" spans="12:17" x14ac:dyDescent="0.45">
      <c r="L553" s="16"/>
      <c r="M553" s="17"/>
      <c r="N553" s="16"/>
      <c r="O553" s="16"/>
      <c r="P553" s="16"/>
      <c r="Q553" s="23"/>
    </row>
    <row r="554" spans="12:17" x14ac:dyDescent="0.45">
      <c r="L554" s="16"/>
      <c r="M554" s="17"/>
      <c r="N554" s="16"/>
      <c r="O554" s="16"/>
      <c r="P554" s="16"/>
      <c r="Q554" s="23"/>
    </row>
    <row r="555" spans="12:17" x14ac:dyDescent="0.45">
      <c r="L555" s="16"/>
      <c r="M555" s="17"/>
      <c r="N555" s="16"/>
      <c r="O555" s="16"/>
      <c r="P555" s="16"/>
      <c r="Q555" s="23"/>
    </row>
    <row r="556" spans="12:17" x14ac:dyDescent="0.45">
      <c r="L556" s="16"/>
      <c r="M556" s="17"/>
      <c r="N556" s="16"/>
      <c r="O556" s="16"/>
      <c r="P556" s="16"/>
      <c r="Q556" s="23"/>
    </row>
    <row r="557" spans="12:17" x14ac:dyDescent="0.45">
      <c r="L557" s="16"/>
      <c r="M557" s="17"/>
      <c r="N557" s="16"/>
      <c r="O557" s="16"/>
      <c r="P557" s="16"/>
      <c r="Q557" s="23"/>
    </row>
    <row r="558" spans="12:17" x14ac:dyDescent="0.45">
      <c r="L558" s="16"/>
      <c r="M558" s="17"/>
      <c r="N558" s="16"/>
      <c r="O558" s="16"/>
      <c r="P558" s="16"/>
      <c r="Q558" s="23"/>
    </row>
    <row r="559" spans="12:17" x14ac:dyDescent="0.45">
      <c r="L559" s="16"/>
      <c r="M559" s="17"/>
      <c r="N559" s="16"/>
      <c r="O559" s="16"/>
      <c r="P559" s="16"/>
      <c r="Q559" s="23"/>
    </row>
    <row r="560" spans="12:17" x14ac:dyDescent="0.45">
      <c r="L560" s="16"/>
      <c r="M560" s="17"/>
      <c r="N560" s="16"/>
      <c r="O560" s="16"/>
      <c r="P560" s="16"/>
      <c r="Q560" s="23"/>
    </row>
    <row r="561" spans="12:17" x14ac:dyDescent="0.45">
      <c r="L561" s="16"/>
      <c r="M561" s="17"/>
      <c r="N561" s="16"/>
      <c r="O561" s="16"/>
      <c r="P561" s="16"/>
      <c r="Q561" s="23"/>
    </row>
    <row r="562" spans="12:17" x14ac:dyDescent="0.45">
      <c r="L562" s="16"/>
      <c r="M562" s="17"/>
      <c r="N562" s="16"/>
      <c r="O562" s="16"/>
      <c r="P562" s="16"/>
      <c r="Q562" s="23"/>
    </row>
    <row r="563" spans="12:17" x14ac:dyDescent="0.45">
      <c r="L563" s="16"/>
      <c r="M563" s="17"/>
      <c r="N563" s="16"/>
      <c r="O563" s="16"/>
      <c r="P563" s="16"/>
      <c r="Q563" s="23"/>
    </row>
    <row r="564" spans="12:17" x14ac:dyDescent="0.45">
      <c r="L564" s="16"/>
      <c r="M564" s="17"/>
      <c r="N564" s="16"/>
      <c r="O564" s="16"/>
      <c r="P564" s="16"/>
      <c r="Q564" s="23"/>
    </row>
    <row r="565" spans="12:17" x14ac:dyDescent="0.45">
      <c r="L565" s="16"/>
      <c r="M565" s="17"/>
      <c r="N565" s="16"/>
      <c r="O565" s="16"/>
      <c r="P565" s="16"/>
      <c r="Q565" s="23"/>
    </row>
    <row r="566" spans="12:17" x14ac:dyDescent="0.45">
      <c r="L566" s="16"/>
      <c r="M566" s="17"/>
      <c r="N566" s="16"/>
      <c r="O566" s="16"/>
      <c r="P566" s="16"/>
      <c r="Q566" s="23"/>
    </row>
    <row r="567" spans="12:17" x14ac:dyDescent="0.45">
      <c r="L567" s="16"/>
      <c r="M567" s="17"/>
      <c r="N567" s="16"/>
      <c r="O567" s="16"/>
      <c r="P567" s="16"/>
      <c r="Q567" s="23"/>
    </row>
    <row r="568" spans="12:17" x14ac:dyDescent="0.45">
      <c r="L568" s="16"/>
      <c r="M568" s="17"/>
      <c r="N568" s="16"/>
      <c r="O568" s="16"/>
      <c r="P568" s="16"/>
      <c r="Q568" s="23"/>
    </row>
    <row r="569" spans="12:17" x14ac:dyDescent="0.45">
      <c r="L569" s="16"/>
      <c r="M569" s="17"/>
      <c r="N569" s="16"/>
      <c r="O569" s="16"/>
      <c r="P569" s="16"/>
      <c r="Q569" s="23"/>
    </row>
    <row r="570" spans="12:17" x14ac:dyDescent="0.45">
      <c r="L570" s="16"/>
      <c r="M570" s="17"/>
      <c r="N570" s="16"/>
      <c r="O570" s="16"/>
      <c r="P570" s="16"/>
      <c r="Q570" s="23"/>
    </row>
    <row r="571" spans="12:17" x14ac:dyDescent="0.45">
      <c r="L571" s="16"/>
      <c r="M571" s="17"/>
      <c r="N571" s="16"/>
      <c r="O571" s="16"/>
      <c r="P571" s="16"/>
      <c r="Q571" s="23"/>
    </row>
    <row r="572" spans="12:17" x14ac:dyDescent="0.45">
      <c r="L572" s="16"/>
      <c r="M572" s="17"/>
      <c r="N572" s="16"/>
      <c r="O572" s="16"/>
      <c r="P572" s="16"/>
      <c r="Q572" s="23"/>
    </row>
    <row r="573" spans="12:17" x14ac:dyDescent="0.45">
      <c r="L573" s="16"/>
      <c r="M573" s="17"/>
      <c r="N573" s="16"/>
      <c r="O573" s="16"/>
      <c r="P573" s="16"/>
      <c r="Q573" s="23"/>
    </row>
    <row r="574" spans="12:17" x14ac:dyDescent="0.45">
      <c r="L574" s="16"/>
      <c r="M574" s="17"/>
      <c r="N574" s="16"/>
      <c r="O574" s="16"/>
      <c r="P574" s="16"/>
      <c r="Q574" s="23"/>
    </row>
    <row r="575" spans="12:17" x14ac:dyDescent="0.45">
      <c r="L575" s="16"/>
      <c r="M575" s="17"/>
      <c r="N575" s="16"/>
      <c r="O575" s="16"/>
      <c r="P575" s="16"/>
      <c r="Q575" s="23"/>
    </row>
    <row r="576" spans="12:17" x14ac:dyDescent="0.45">
      <c r="L576" s="16"/>
      <c r="M576" s="17"/>
      <c r="N576" s="16"/>
      <c r="O576" s="16"/>
      <c r="P576" s="16"/>
      <c r="Q576" s="23"/>
    </row>
    <row r="577" spans="12:17" x14ac:dyDescent="0.45">
      <c r="L577" s="16"/>
      <c r="M577" s="17"/>
      <c r="N577" s="16"/>
      <c r="O577" s="16"/>
      <c r="P577" s="16"/>
      <c r="Q577" s="23"/>
    </row>
    <row r="578" spans="12:17" x14ac:dyDescent="0.45">
      <c r="L578" s="16"/>
      <c r="M578" s="17"/>
      <c r="N578" s="16"/>
      <c r="O578" s="16"/>
      <c r="P578" s="16"/>
      <c r="Q578" s="23"/>
    </row>
    <row r="579" spans="12:17" x14ac:dyDescent="0.45">
      <c r="L579" s="16"/>
      <c r="M579" s="17"/>
      <c r="N579" s="16"/>
      <c r="O579" s="16"/>
      <c r="P579" s="16"/>
      <c r="Q579" s="23"/>
    </row>
    <row r="580" spans="12:17" x14ac:dyDescent="0.45">
      <c r="L580" s="16"/>
      <c r="M580" s="17"/>
      <c r="N580" s="16"/>
      <c r="O580" s="16"/>
      <c r="P580" s="16"/>
      <c r="Q580" s="23"/>
    </row>
    <row r="581" spans="12:17" x14ac:dyDescent="0.45">
      <c r="L581" s="16"/>
      <c r="M581" s="17"/>
      <c r="N581" s="16"/>
      <c r="O581" s="16"/>
      <c r="P581" s="16"/>
      <c r="Q581" s="23"/>
    </row>
    <row r="582" spans="12:17" x14ac:dyDescent="0.45">
      <c r="L582" s="16"/>
      <c r="M582" s="17"/>
      <c r="N582" s="16"/>
      <c r="O582" s="16"/>
      <c r="P582" s="16"/>
      <c r="Q582" s="23"/>
    </row>
    <row r="583" spans="12:17" x14ac:dyDescent="0.45">
      <c r="L583" s="16"/>
      <c r="M583" s="17"/>
      <c r="N583" s="16"/>
      <c r="O583" s="16"/>
      <c r="P583" s="16"/>
      <c r="Q583" s="23"/>
    </row>
    <row r="584" spans="12:17" x14ac:dyDescent="0.45">
      <c r="L584" s="16"/>
      <c r="M584" s="17"/>
      <c r="N584" s="16"/>
      <c r="O584" s="16"/>
      <c r="P584" s="16"/>
      <c r="Q584" s="23"/>
    </row>
    <row r="585" spans="12:17" x14ac:dyDescent="0.45">
      <c r="L585" s="16"/>
      <c r="M585" s="17"/>
      <c r="N585" s="16"/>
      <c r="O585" s="16"/>
      <c r="P585" s="16"/>
      <c r="Q585" s="23"/>
    </row>
    <row r="586" spans="12:17" x14ac:dyDescent="0.45">
      <c r="L586" s="16"/>
      <c r="M586" s="17"/>
      <c r="N586" s="16"/>
      <c r="O586" s="16"/>
      <c r="P586" s="16"/>
      <c r="Q586" s="23"/>
    </row>
    <row r="587" spans="12:17" x14ac:dyDescent="0.45">
      <c r="L587" s="16"/>
      <c r="M587" s="17"/>
      <c r="N587" s="16"/>
      <c r="O587" s="16"/>
      <c r="P587" s="16"/>
      <c r="Q587" s="23"/>
    </row>
    <row r="588" spans="12:17" x14ac:dyDescent="0.45">
      <c r="L588" s="16"/>
      <c r="M588" s="17"/>
      <c r="N588" s="16"/>
      <c r="O588" s="16"/>
      <c r="P588" s="16"/>
      <c r="Q588" s="23"/>
    </row>
    <row r="589" spans="12:17" x14ac:dyDescent="0.45">
      <c r="L589" s="16"/>
      <c r="M589" s="17"/>
      <c r="N589" s="16"/>
      <c r="O589" s="16"/>
      <c r="P589" s="16"/>
      <c r="Q589" s="23"/>
    </row>
    <row r="590" spans="12:17" x14ac:dyDescent="0.45">
      <c r="L590" s="16"/>
      <c r="M590" s="17"/>
      <c r="N590" s="16"/>
      <c r="O590" s="16"/>
      <c r="P590" s="16"/>
      <c r="Q590" s="23"/>
    </row>
    <row r="591" spans="12:17" x14ac:dyDescent="0.45">
      <c r="L591" s="16"/>
      <c r="M591" s="17"/>
      <c r="N591" s="16"/>
      <c r="O591" s="16"/>
      <c r="P591" s="16"/>
      <c r="Q591" s="23"/>
    </row>
    <row r="592" spans="12:17" x14ac:dyDescent="0.45">
      <c r="L592" s="16"/>
      <c r="M592" s="17"/>
      <c r="N592" s="16"/>
      <c r="O592" s="16"/>
      <c r="P592" s="16"/>
      <c r="Q592" s="23"/>
    </row>
    <row r="593" spans="12:17" x14ac:dyDescent="0.45">
      <c r="L593" s="16"/>
      <c r="M593" s="17"/>
      <c r="N593" s="16"/>
      <c r="O593" s="16"/>
      <c r="P593" s="16"/>
      <c r="Q593" s="23"/>
    </row>
    <row r="594" spans="12:17" x14ac:dyDescent="0.45">
      <c r="L594" s="16"/>
      <c r="M594" s="17"/>
      <c r="N594" s="16"/>
      <c r="O594" s="16"/>
      <c r="P594" s="16"/>
      <c r="Q594" s="23"/>
    </row>
    <row r="595" spans="12:17" x14ac:dyDescent="0.45">
      <c r="L595" s="16"/>
      <c r="M595" s="17"/>
      <c r="N595" s="16"/>
      <c r="O595" s="16"/>
      <c r="P595" s="16"/>
      <c r="Q595" s="23"/>
    </row>
    <row r="596" spans="12:17" x14ac:dyDescent="0.45">
      <c r="L596" s="16"/>
      <c r="M596" s="17"/>
      <c r="N596" s="16"/>
      <c r="O596" s="16"/>
      <c r="P596" s="16"/>
      <c r="Q596" s="23"/>
    </row>
    <row r="597" spans="12:17" x14ac:dyDescent="0.45">
      <c r="L597" s="16"/>
      <c r="M597" s="17"/>
      <c r="N597" s="16"/>
      <c r="O597" s="16"/>
      <c r="P597" s="16"/>
      <c r="Q597" s="23"/>
    </row>
    <row r="598" spans="12:17" x14ac:dyDescent="0.45">
      <c r="L598" s="16"/>
      <c r="M598" s="17"/>
      <c r="N598" s="16"/>
      <c r="O598" s="16"/>
      <c r="P598" s="16"/>
      <c r="Q598" s="23"/>
    </row>
    <row r="599" spans="12:17" x14ac:dyDescent="0.45">
      <c r="L599" s="16"/>
      <c r="M599" s="17"/>
      <c r="N599" s="16"/>
      <c r="O599" s="16"/>
      <c r="P599" s="16"/>
      <c r="Q599" s="23"/>
    </row>
    <row r="600" spans="12:17" x14ac:dyDescent="0.45">
      <c r="L600" s="16"/>
      <c r="M600" s="17"/>
      <c r="N600" s="16"/>
      <c r="O600" s="16"/>
      <c r="P600" s="16"/>
      <c r="Q600" s="23"/>
    </row>
    <row r="601" spans="12:17" x14ac:dyDescent="0.45">
      <c r="L601" s="16"/>
      <c r="M601" s="17"/>
      <c r="N601" s="16"/>
      <c r="O601" s="16"/>
      <c r="P601" s="16"/>
      <c r="Q601" s="23"/>
    </row>
    <row r="602" spans="12:17" x14ac:dyDescent="0.45">
      <c r="L602" s="16"/>
      <c r="M602" s="17"/>
      <c r="N602" s="16"/>
      <c r="O602" s="16"/>
      <c r="P602" s="16"/>
      <c r="Q602" s="23"/>
    </row>
    <row r="603" spans="12:17" x14ac:dyDescent="0.45">
      <c r="L603" s="16"/>
      <c r="M603" s="17"/>
      <c r="N603" s="16"/>
      <c r="O603" s="16"/>
      <c r="P603" s="16"/>
      <c r="Q603" s="23"/>
    </row>
    <row r="604" spans="12:17" x14ac:dyDescent="0.45">
      <c r="L604" s="16"/>
      <c r="M604" s="17"/>
      <c r="N604" s="16"/>
      <c r="O604" s="16"/>
      <c r="P604" s="16"/>
      <c r="Q604" s="23"/>
    </row>
    <row r="605" spans="12:17" x14ac:dyDescent="0.45">
      <c r="L605" s="16"/>
      <c r="M605" s="17"/>
      <c r="N605" s="16"/>
      <c r="O605" s="16"/>
      <c r="P605" s="16"/>
      <c r="Q605" s="23"/>
    </row>
    <row r="606" spans="12:17" x14ac:dyDescent="0.45">
      <c r="L606" s="16"/>
      <c r="M606" s="17"/>
      <c r="N606" s="16"/>
      <c r="O606" s="16"/>
      <c r="P606" s="16"/>
      <c r="Q606" s="23"/>
    </row>
    <row r="607" spans="12:17" x14ac:dyDescent="0.45">
      <c r="L607" s="16"/>
      <c r="M607" s="17"/>
      <c r="N607" s="16"/>
      <c r="O607" s="16"/>
      <c r="P607" s="16"/>
      <c r="Q607" s="23"/>
    </row>
    <row r="608" spans="12:17" x14ac:dyDescent="0.45">
      <c r="L608" s="16"/>
      <c r="M608" s="17"/>
      <c r="N608" s="16"/>
      <c r="O608" s="16"/>
      <c r="P608" s="16"/>
      <c r="Q608" s="23"/>
    </row>
    <row r="609" spans="12:17" x14ac:dyDescent="0.45">
      <c r="L609" s="16"/>
      <c r="M609" s="17"/>
      <c r="N609" s="16"/>
      <c r="O609" s="16"/>
      <c r="P609" s="16"/>
      <c r="Q609" s="23"/>
    </row>
    <row r="610" spans="12:17" x14ac:dyDescent="0.45">
      <c r="L610" s="16"/>
      <c r="M610" s="17"/>
      <c r="N610" s="16"/>
      <c r="O610" s="16"/>
      <c r="P610" s="16"/>
      <c r="Q610" s="23"/>
    </row>
    <row r="611" spans="12:17" x14ac:dyDescent="0.45">
      <c r="L611" s="16"/>
      <c r="M611" s="17"/>
      <c r="N611" s="16"/>
      <c r="O611" s="16"/>
      <c r="P611" s="16"/>
      <c r="Q611" s="23"/>
    </row>
    <row r="612" spans="12:17" x14ac:dyDescent="0.45">
      <c r="L612" s="16"/>
      <c r="M612" s="17"/>
      <c r="N612" s="16"/>
      <c r="O612" s="16"/>
      <c r="P612" s="16"/>
      <c r="Q612" s="23"/>
    </row>
    <row r="613" spans="12:17" x14ac:dyDescent="0.45">
      <c r="L613" s="16"/>
      <c r="M613" s="17"/>
      <c r="N613" s="16"/>
      <c r="O613" s="16"/>
      <c r="P613" s="16"/>
      <c r="Q613" s="23"/>
    </row>
    <row r="614" spans="12:17" x14ac:dyDescent="0.45">
      <c r="L614" s="16"/>
      <c r="M614" s="17"/>
      <c r="N614" s="16"/>
      <c r="O614" s="16"/>
      <c r="P614" s="16"/>
      <c r="Q614" s="23"/>
    </row>
    <row r="615" spans="12:17" x14ac:dyDescent="0.45">
      <c r="L615" s="16"/>
      <c r="M615" s="17"/>
      <c r="N615" s="16"/>
      <c r="O615" s="16"/>
      <c r="P615" s="16"/>
      <c r="Q615" s="23"/>
    </row>
    <row r="616" spans="12:17" x14ac:dyDescent="0.45">
      <c r="L616" s="16"/>
      <c r="M616" s="17"/>
      <c r="N616" s="16"/>
      <c r="O616" s="16"/>
      <c r="P616" s="16"/>
      <c r="Q616" s="23"/>
    </row>
    <row r="617" spans="12:17" x14ac:dyDescent="0.45">
      <c r="L617" s="16"/>
      <c r="M617" s="17"/>
      <c r="N617" s="16"/>
      <c r="O617" s="16"/>
      <c r="P617" s="16"/>
      <c r="Q617" s="23"/>
    </row>
    <row r="618" spans="12:17" x14ac:dyDescent="0.45">
      <c r="L618" s="16"/>
      <c r="M618" s="17"/>
      <c r="N618" s="16"/>
      <c r="O618" s="16"/>
      <c r="P618" s="16"/>
      <c r="Q618" s="23"/>
    </row>
    <row r="619" spans="12:17" x14ac:dyDescent="0.45">
      <c r="L619" s="16"/>
      <c r="M619" s="17"/>
      <c r="N619" s="16"/>
      <c r="O619" s="16"/>
      <c r="P619" s="16"/>
      <c r="Q619" s="23"/>
    </row>
    <row r="620" spans="12:17" x14ac:dyDescent="0.45">
      <c r="L620" s="16"/>
      <c r="M620" s="17"/>
      <c r="N620" s="16"/>
      <c r="O620" s="16"/>
      <c r="P620" s="16"/>
      <c r="Q620" s="23"/>
    </row>
    <row r="621" spans="12:17" x14ac:dyDescent="0.45">
      <c r="L621" s="16"/>
      <c r="M621" s="17"/>
      <c r="N621" s="16"/>
      <c r="O621" s="16"/>
      <c r="P621" s="16"/>
      <c r="Q621" s="23"/>
    </row>
    <row r="622" spans="12:17" x14ac:dyDescent="0.45">
      <c r="L622" s="16"/>
      <c r="M622" s="17"/>
      <c r="N622" s="16"/>
      <c r="O622" s="16"/>
      <c r="P622" s="16"/>
      <c r="Q622" s="23"/>
    </row>
    <row r="623" spans="12:17" x14ac:dyDescent="0.45">
      <c r="L623" s="16"/>
      <c r="M623" s="17"/>
      <c r="N623" s="16"/>
      <c r="O623" s="16"/>
      <c r="P623" s="16"/>
      <c r="Q623" s="23"/>
    </row>
    <row r="624" spans="12:17" x14ac:dyDescent="0.45">
      <c r="L624" s="16"/>
      <c r="M624" s="17"/>
      <c r="N624" s="16"/>
      <c r="O624" s="16"/>
      <c r="P624" s="16"/>
      <c r="Q624" s="23"/>
    </row>
    <row r="625" spans="12:17" x14ac:dyDescent="0.45">
      <c r="L625" s="16"/>
      <c r="M625" s="17"/>
      <c r="N625" s="16"/>
      <c r="O625" s="16"/>
      <c r="P625" s="16"/>
      <c r="Q625" s="23"/>
    </row>
    <row r="626" spans="12:17" x14ac:dyDescent="0.45">
      <c r="L626" s="16"/>
      <c r="M626" s="17"/>
      <c r="N626" s="16"/>
      <c r="O626" s="16"/>
      <c r="P626" s="16"/>
      <c r="Q626" s="23"/>
    </row>
    <row r="627" spans="12:17" x14ac:dyDescent="0.45">
      <c r="L627" s="16"/>
      <c r="M627" s="17"/>
      <c r="N627" s="16"/>
      <c r="O627" s="16"/>
      <c r="P627" s="16"/>
      <c r="Q627" s="23"/>
    </row>
    <row r="628" spans="12:17" x14ac:dyDescent="0.45">
      <c r="L628" s="16"/>
      <c r="M628" s="17"/>
      <c r="N628" s="16"/>
      <c r="O628" s="16"/>
      <c r="P628" s="16"/>
      <c r="Q628" s="23"/>
    </row>
    <row r="629" spans="12:17" x14ac:dyDescent="0.45">
      <c r="L629" s="16"/>
      <c r="M629" s="17"/>
      <c r="N629" s="16"/>
      <c r="O629" s="16"/>
      <c r="P629" s="16"/>
      <c r="Q629" s="23"/>
    </row>
    <row r="630" spans="12:17" x14ac:dyDescent="0.45">
      <c r="L630" s="16"/>
      <c r="M630" s="17"/>
      <c r="N630" s="16"/>
      <c r="O630" s="16"/>
      <c r="P630" s="16"/>
      <c r="Q630" s="23"/>
    </row>
    <row r="631" spans="12:17" x14ac:dyDescent="0.45">
      <c r="L631" s="16"/>
      <c r="M631" s="17"/>
      <c r="N631" s="16"/>
      <c r="O631" s="16"/>
      <c r="P631" s="16"/>
      <c r="Q631" s="23"/>
    </row>
    <row r="632" spans="12:17" x14ac:dyDescent="0.45">
      <c r="L632" s="16"/>
      <c r="M632" s="17"/>
      <c r="N632" s="16"/>
      <c r="O632" s="16"/>
      <c r="P632" s="16"/>
      <c r="Q632" s="23"/>
    </row>
    <row r="633" spans="12:17" x14ac:dyDescent="0.45">
      <c r="L633" s="16"/>
      <c r="M633" s="17"/>
      <c r="N633" s="16"/>
      <c r="O633" s="16"/>
      <c r="P633" s="16"/>
      <c r="Q633" s="23"/>
    </row>
    <row r="634" spans="12:17" x14ac:dyDescent="0.45">
      <c r="L634" s="16"/>
      <c r="M634" s="17"/>
      <c r="N634" s="16"/>
      <c r="O634" s="16"/>
      <c r="P634" s="16"/>
      <c r="Q634" s="23"/>
    </row>
    <row r="635" spans="12:17" x14ac:dyDescent="0.45">
      <c r="L635" s="16"/>
      <c r="M635" s="17"/>
      <c r="N635" s="16"/>
      <c r="O635" s="16"/>
      <c r="P635" s="16"/>
      <c r="Q635" s="23"/>
    </row>
    <row r="636" spans="12:17" x14ac:dyDescent="0.45">
      <c r="L636" s="16"/>
      <c r="M636" s="17"/>
      <c r="N636" s="16"/>
      <c r="O636" s="16"/>
      <c r="P636" s="16"/>
      <c r="Q636" s="23"/>
    </row>
    <row r="637" spans="12:17" x14ac:dyDescent="0.45">
      <c r="L637" s="16"/>
      <c r="M637" s="17"/>
      <c r="N637" s="16"/>
      <c r="O637" s="16"/>
      <c r="P637" s="16"/>
      <c r="Q637" s="23"/>
    </row>
    <row r="638" spans="12:17" x14ac:dyDescent="0.45">
      <c r="L638" s="16"/>
      <c r="M638" s="17"/>
      <c r="N638" s="16"/>
      <c r="O638" s="16"/>
      <c r="P638" s="16"/>
      <c r="Q638" s="23"/>
    </row>
    <row r="639" spans="12:17" x14ac:dyDescent="0.45">
      <c r="L639" s="16"/>
      <c r="M639" s="17"/>
      <c r="N639" s="16"/>
      <c r="O639" s="16"/>
      <c r="P639" s="16"/>
      <c r="Q639" s="23"/>
    </row>
    <row r="640" spans="12:17" x14ac:dyDescent="0.45">
      <c r="L640" s="16"/>
      <c r="M640" s="17"/>
      <c r="N640" s="16"/>
      <c r="O640" s="16"/>
      <c r="P640" s="16"/>
      <c r="Q640" s="23"/>
    </row>
    <row r="641" spans="12:17" x14ac:dyDescent="0.45">
      <c r="L641" s="16"/>
      <c r="M641" s="17"/>
      <c r="N641" s="16"/>
      <c r="O641" s="16"/>
      <c r="P641" s="16"/>
      <c r="Q641" s="23"/>
    </row>
    <row r="642" spans="12:17" x14ac:dyDescent="0.45">
      <c r="L642" s="16"/>
      <c r="M642" s="17"/>
      <c r="N642" s="16"/>
      <c r="O642" s="16"/>
      <c r="P642" s="16"/>
      <c r="Q642" s="23"/>
    </row>
    <row r="643" spans="12:17" x14ac:dyDescent="0.45">
      <c r="L643" s="16"/>
      <c r="M643" s="17"/>
      <c r="N643" s="16"/>
      <c r="O643" s="16"/>
      <c r="P643" s="16"/>
      <c r="Q643" s="23"/>
    </row>
    <row r="644" spans="12:17" x14ac:dyDescent="0.45">
      <c r="L644" s="16"/>
      <c r="M644" s="17"/>
      <c r="N644" s="16"/>
      <c r="O644" s="16"/>
      <c r="P644" s="16"/>
      <c r="Q644" s="23"/>
    </row>
    <row r="645" spans="12:17" x14ac:dyDescent="0.45">
      <c r="L645" s="16"/>
      <c r="M645" s="17"/>
      <c r="N645" s="16"/>
      <c r="O645" s="16"/>
      <c r="P645" s="16"/>
      <c r="Q645" s="23"/>
    </row>
    <row r="646" spans="12:17" x14ac:dyDescent="0.45">
      <c r="L646" s="16"/>
      <c r="M646" s="17"/>
      <c r="N646" s="16"/>
      <c r="O646" s="16"/>
      <c r="P646" s="16"/>
      <c r="Q646" s="23"/>
    </row>
    <row r="647" spans="12:17" x14ac:dyDescent="0.45">
      <c r="L647" s="16"/>
      <c r="M647" s="17"/>
      <c r="N647" s="16"/>
      <c r="O647" s="16"/>
      <c r="P647" s="16"/>
      <c r="Q647" s="23"/>
    </row>
    <row r="648" spans="12:17" x14ac:dyDescent="0.45">
      <c r="L648" s="16"/>
      <c r="M648" s="17"/>
      <c r="N648" s="16"/>
      <c r="O648" s="16"/>
      <c r="P648" s="16"/>
      <c r="Q648" s="23"/>
    </row>
    <row r="649" spans="12:17" x14ac:dyDescent="0.45">
      <c r="L649" s="16"/>
      <c r="M649" s="17"/>
      <c r="N649" s="16"/>
      <c r="O649" s="16"/>
      <c r="P649" s="16"/>
      <c r="Q649" s="23"/>
    </row>
    <row r="650" spans="12:17" x14ac:dyDescent="0.45">
      <c r="L650" s="16"/>
      <c r="M650" s="17"/>
      <c r="N650" s="16"/>
      <c r="O650" s="16"/>
      <c r="P650" s="16"/>
      <c r="Q650" s="23"/>
    </row>
    <row r="651" spans="12:17" x14ac:dyDescent="0.45">
      <c r="L651" s="16"/>
      <c r="M651" s="17"/>
      <c r="N651" s="16"/>
      <c r="O651" s="16"/>
      <c r="P651" s="16"/>
      <c r="Q651" s="23"/>
    </row>
    <row r="652" spans="12:17" x14ac:dyDescent="0.45">
      <c r="L652" s="16"/>
      <c r="M652" s="17"/>
      <c r="N652" s="16"/>
      <c r="O652" s="16"/>
      <c r="P652" s="16"/>
      <c r="Q652" s="23"/>
    </row>
    <row r="653" spans="12:17" x14ac:dyDescent="0.45">
      <c r="L653" s="16"/>
      <c r="M653" s="17"/>
      <c r="N653" s="16"/>
      <c r="O653" s="16"/>
      <c r="P653" s="16"/>
      <c r="Q653" s="23"/>
    </row>
    <row r="654" spans="12:17" x14ac:dyDescent="0.45">
      <c r="L654" s="16"/>
      <c r="M654" s="17"/>
      <c r="N654" s="16"/>
      <c r="O654" s="16"/>
      <c r="P654" s="16"/>
      <c r="Q654" s="23"/>
    </row>
    <row r="655" spans="12:17" x14ac:dyDescent="0.45">
      <c r="L655" s="16"/>
      <c r="M655" s="17"/>
      <c r="N655" s="16"/>
      <c r="O655" s="16"/>
      <c r="P655" s="16"/>
      <c r="Q655" s="23"/>
    </row>
    <row r="656" spans="12:17" x14ac:dyDescent="0.45">
      <c r="L656" s="16"/>
      <c r="M656" s="17"/>
      <c r="N656" s="16"/>
      <c r="O656" s="16"/>
      <c r="P656" s="16"/>
      <c r="Q656" s="23"/>
    </row>
    <row r="657" spans="12:17" x14ac:dyDescent="0.45">
      <c r="L657" s="16"/>
      <c r="M657" s="17"/>
      <c r="N657" s="16"/>
      <c r="O657" s="16"/>
      <c r="P657" s="16"/>
      <c r="Q657" s="23"/>
    </row>
    <row r="658" spans="12:17" x14ac:dyDescent="0.45">
      <c r="L658" s="16"/>
      <c r="M658" s="17"/>
      <c r="N658" s="16"/>
      <c r="O658" s="16"/>
      <c r="P658" s="16"/>
      <c r="Q658" s="23"/>
    </row>
    <row r="659" spans="12:17" x14ac:dyDescent="0.45">
      <c r="L659" s="16"/>
      <c r="M659" s="17"/>
      <c r="N659" s="16"/>
      <c r="O659" s="16"/>
      <c r="P659" s="16"/>
      <c r="Q659" s="23"/>
    </row>
    <row r="660" spans="12:17" x14ac:dyDescent="0.45">
      <c r="L660" s="16"/>
      <c r="M660" s="17"/>
      <c r="N660" s="16"/>
      <c r="O660" s="16"/>
      <c r="P660" s="16"/>
      <c r="Q660" s="23"/>
    </row>
    <row r="661" spans="12:17" x14ac:dyDescent="0.45">
      <c r="L661" s="16"/>
      <c r="M661" s="17"/>
      <c r="N661" s="16"/>
      <c r="O661" s="16"/>
      <c r="P661" s="16"/>
      <c r="Q661" s="23"/>
    </row>
    <row r="662" spans="12:17" x14ac:dyDescent="0.45">
      <c r="L662" s="16"/>
      <c r="M662" s="17"/>
      <c r="N662" s="16"/>
      <c r="O662" s="16"/>
      <c r="P662" s="16"/>
      <c r="Q662" s="23"/>
    </row>
    <row r="663" spans="12:17" x14ac:dyDescent="0.45">
      <c r="L663" s="16"/>
      <c r="M663" s="17"/>
      <c r="N663" s="16"/>
      <c r="O663" s="16"/>
      <c r="P663" s="16"/>
      <c r="Q663" s="23"/>
    </row>
    <row r="664" spans="12:17" x14ac:dyDescent="0.45">
      <c r="L664" s="16"/>
      <c r="M664" s="17"/>
      <c r="N664" s="16"/>
      <c r="O664" s="16"/>
      <c r="P664" s="16"/>
      <c r="Q664" s="23"/>
    </row>
    <row r="665" spans="12:17" x14ac:dyDescent="0.45">
      <c r="L665" s="16"/>
      <c r="M665" s="17"/>
      <c r="N665" s="16"/>
      <c r="O665" s="16"/>
      <c r="P665" s="16"/>
      <c r="Q665" s="23"/>
    </row>
    <row r="666" spans="12:17" x14ac:dyDescent="0.45">
      <c r="L666" s="16"/>
      <c r="M666" s="17"/>
      <c r="N666" s="16"/>
      <c r="O666" s="16"/>
      <c r="P666" s="16"/>
      <c r="Q666" s="23"/>
    </row>
    <row r="667" spans="12:17" x14ac:dyDescent="0.45">
      <c r="L667" s="16"/>
      <c r="M667" s="17"/>
      <c r="N667" s="16"/>
      <c r="O667" s="16"/>
      <c r="P667" s="16"/>
      <c r="Q667" s="23"/>
    </row>
    <row r="668" spans="12:17" x14ac:dyDescent="0.45">
      <c r="L668" s="16"/>
      <c r="M668" s="17"/>
      <c r="N668" s="16"/>
      <c r="O668" s="16"/>
      <c r="P668" s="16"/>
      <c r="Q668" s="23"/>
    </row>
    <row r="669" spans="12:17" x14ac:dyDescent="0.45">
      <c r="L669" s="16"/>
      <c r="M669" s="17"/>
      <c r="N669" s="16"/>
      <c r="O669" s="16"/>
      <c r="P669" s="16"/>
      <c r="Q669" s="23"/>
    </row>
    <row r="670" spans="12:17" x14ac:dyDescent="0.45">
      <c r="L670" s="16"/>
      <c r="M670" s="17"/>
      <c r="N670" s="16"/>
      <c r="O670" s="16"/>
      <c r="P670" s="16"/>
      <c r="Q670" s="23"/>
    </row>
    <row r="671" spans="12:17" x14ac:dyDescent="0.45">
      <c r="L671" s="16"/>
      <c r="M671" s="17"/>
      <c r="N671" s="16"/>
      <c r="O671" s="16"/>
      <c r="P671" s="16"/>
      <c r="Q671" s="23"/>
    </row>
    <row r="672" spans="12:17" x14ac:dyDescent="0.45">
      <c r="L672" s="16"/>
      <c r="M672" s="17"/>
      <c r="N672" s="16"/>
      <c r="O672" s="16"/>
      <c r="P672" s="16"/>
      <c r="Q672" s="23"/>
    </row>
    <row r="673" spans="12:17" x14ac:dyDescent="0.45">
      <c r="L673" s="16"/>
      <c r="M673" s="17"/>
      <c r="N673" s="16"/>
      <c r="O673" s="16"/>
      <c r="P673" s="16"/>
      <c r="Q673" s="23"/>
    </row>
    <row r="674" spans="12:17" x14ac:dyDescent="0.45">
      <c r="L674" s="16"/>
      <c r="M674" s="17"/>
      <c r="N674" s="16"/>
      <c r="O674" s="16"/>
      <c r="P674" s="16"/>
      <c r="Q674" s="23"/>
    </row>
    <row r="675" spans="12:17" x14ac:dyDescent="0.45">
      <c r="L675" s="16"/>
      <c r="M675" s="17"/>
      <c r="N675" s="16"/>
      <c r="O675" s="16"/>
      <c r="P675" s="16"/>
      <c r="Q675" s="23"/>
    </row>
    <row r="676" spans="12:17" x14ac:dyDescent="0.45">
      <c r="L676" s="16"/>
      <c r="M676" s="17"/>
      <c r="N676" s="16"/>
      <c r="O676" s="16"/>
      <c r="P676" s="16"/>
      <c r="Q676" s="23"/>
    </row>
    <row r="677" spans="12:17" x14ac:dyDescent="0.45">
      <c r="L677" s="16"/>
      <c r="M677" s="17"/>
      <c r="N677" s="16"/>
      <c r="O677" s="16"/>
      <c r="P677" s="16"/>
      <c r="Q677" s="23"/>
    </row>
    <row r="678" spans="12:17" x14ac:dyDescent="0.45">
      <c r="L678" s="16"/>
      <c r="M678" s="17"/>
      <c r="N678" s="16"/>
      <c r="O678" s="16"/>
      <c r="P678" s="16"/>
      <c r="Q678" s="23"/>
    </row>
    <row r="679" spans="12:17" x14ac:dyDescent="0.45">
      <c r="L679" s="16"/>
      <c r="M679" s="17"/>
      <c r="N679" s="16"/>
      <c r="O679" s="16"/>
      <c r="P679" s="16"/>
      <c r="Q679" s="23"/>
    </row>
    <row r="680" spans="12:17" x14ac:dyDescent="0.45">
      <c r="L680" s="16"/>
      <c r="M680" s="17"/>
      <c r="N680" s="16"/>
      <c r="O680" s="16"/>
      <c r="P680" s="16"/>
      <c r="Q680" s="23"/>
    </row>
    <row r="681" spans="12:17" x14ac:dyDescent="0.45">
      <c r="L681" s="16"/>
      <c r="M681" s="17"/>
      <c r="N681" s="16"/>
      <c r="O681" s="16"/>
      <c r="P681" s="16"/>
      <c r="Q681" s="23"/>
    </row>
    <row r="682" spans="12:17" x14ac:dyDescent="0.45">
      <c r="L682" s="16"/>
      <c r="M682" s="17"/>
      <c r="N682" s="16"/>
      <c r="O682" s="16"/>
      <c r="P682" s="16"/>
      <c r="Q682" s="23"/>
    </row>
    <row r="683" spans="12:17" x14ac:dyDescent="0.45">
      <c r="L683" s="16"/>
      <c r="M683" s="17"/>
      <c r="N683" s="16"/>
      <c r="O683" s="16"/>
      <c r="P683" s="16"/>
      <c r="Q683" s="23"/>
    </row>
    <row r="684" spans="12:17" x14ac:dyDescent="0.45">
      <c r="L684" s="16"/>
      <c r="M684" s="17"/>
      <c r="N684" s="16"/>
      <c r="O684" s="16"/>
      <c r="P684" s="16"/>
      <c r="Q684" s="23"/>
    </row>
    <row r="685" spans="12:17" x14ac:dyDescent="0.45">
      <c r="L685" s="16"/>
      <c r="M685" s="17"/>
      <c r="N685" s="16"/>
      <c r="O685" s="16"/>
      <c r="P685" s="16"/>
      <c r="Q685" s="23"/>
    </row>
    <row r="686" spans="12:17" x14ac:dyDescent="0.45">
      <c r="L686" s="16"/>
      <c r="M686" s="17"/>
      <c r="N686" s="16"/>
      <c r="O686" s="16"/>
      <c r="P686" s="16"/>
      <c r="Q686" s="23"/>
    </row>
    <row r="687" spans="12:17" x14ac:dyDescent="0.45">
      <c r="L687" s="16"/>
      <c r="M687" s="17"/>
      <c r="N687" s="16"/>
      <c r="O687" s="16"/>
      <c r="P687" s="16"/>
      <c r="Q687" s="23"/>
    </row>
    <row r="688" spans="12:17" x14ac:dyDescent="0.45">
      <c r="L688" s="16"/>
      <c r="M688" s="17"/>
      <c r="N688" s="16"/>
      <c r="O688" s="16"/>
      <c r="P688" s="16"/>
      <c r="Q688" s="23"/>
    </row>
    <row r="689" spans="12:17" x14ac:dyDescent="0.45">
      <c r="L689" s="16"/>
      <c r="M689" s="17"/>
      <c r="N689" s="16"/>
      <c r="O689" s="16"/>
      <c r="P689" s="16"/>
      <c r="Q689" s="23"/>
    </row>
    <row r="690" spans="12:17" x14ac:dyDescent="0.45">
      <c r="L690" s="16"/>
      <c r="M690" s="17"/>
      <c r="N690" s="16"/>
      <c r="O690" s="16"/>
      <c r="P690" s="16"/>
      <c r="Q690" s="23"/>
    </row>
    <row r="691" spans="12:17" x14ac:dyDescent="0.45">
      <c r="L691" s="16"/>
      <c r="M691" s="17"/>
      <c r="N691" s="16"/>
      <c r="O691" s="16"/>
      <c r="P691" s="16"/>
      <c r="Q691" s="23"/>
    </row>
    <row r="692" spans="12:17" x14ac:dyDescent="0.45">
      <c r="L692" s="16"/>
      <c r="M692" s="17"/>
      <c r="N692" s="16"/>
      <c r="O692" s="16"/>
      <c r="P692" s="16"/>
      <c r="Q692" s="23"/>
    </row>
    <row r="693" spans="12:17" x14ac:dyDescent="0.45">
      <c r="L693" s="16"/>
      <c r="M693" s="17"/>
      <c r="N693" s="16"/>
      <c r="O693" s="16"/>
      <c r="P693" s="16"/>
      <c r="Q693" s="23"/>
    </row>
    <row r="694" spans="12:17" x14ac:dyDescent="0.45">
      <c r="L694" s="16"/>
      <c r="M694" s="17"/>
      <c r="N694" s="16"/>
      <c r="O694" s="16"/>
      <c r="P694" s="16"/>
      <c r="Q694" s="23"/>
    </row>
    <row r="695" spans="12:17" x14ac:dyDescent="0.45">
      <c r="L695" s="16"/>
      <c r="M695" s="17"/>
      <c r="N695" s="16"/>
      <c r="O695" s="16"/>
      <c r="P695" s="16"/>
      <c r="Q695" s="23"/>
    </row>
    <row r="696" spans="12:17" x14ac:dyDescent="0.45">
      <c r="L696" s="16"/>
      <c r="M696" s="17"/>
      <c r="N696" s="16"/>
      <c r="O696" s="16"/>
      <c r="P696" s="16"/>
      <c r="Q696" s="23"/>
    </row>
    <row r="697" spans="12:17" x14ac:dyDescent="0.45">
      <c r="L697" s="16"/>
      <c r="M697" s="17"/>
      <c r="N697" s="16"/>
      <c r="O697" s="16"/>
      <c r="P697" s="16"/>
      <c r="Q697" s="23"/>
    </row>
    <row r="698" spans="12:17" x14ac:dyDescent="0.45">
      <c r="L698" s="16"/>
      <c r="M698" s="17"/>
      <c r="N698" s="16"/>
      <c r="O698" s="16"/>
      <c r="P698" s="16"/>
      <c r="Q698" s="23"/>
    </row>
    <row r="699" spans="12:17" x14ac:dyDescent="0.45">
      <c r="L699" s="16"/>
      <c r="M699" s="17"/>
      <c r="N699" s="16"/>
      <c r="O699" s="16"/>
      <c r="P699" s="16"/>
      <c r="Q699" s="23"/>
    </row>
    <row r="700" spans="12:17" x14ac:dyDescent="0.45">
      <c r="L700" s="16"/>
      <c r="M700" s="17"/>
      <c r="N700" s="16"/>
      <c r="O700" s="16"/>
      <c r="P700" s="16"/>
      <c r="Q700" s="23"/>
    </row>
    <row r="701" spans="12:17" x14ac:dyDescent="0.45">
      <c r="L701" s="16"/>
      <c r="M701" s="17"/>
      <c r="N701" s="16"/>
      <c r="O701" s="16"/>
      <c r="P701" s="16"/>
      <c r="Q701" s="23"/>
    </row>
    <row r="702" spans="12:17" x14ac:dyDescent="0.45">
      <c r="L702" s="16"/>
      <c r="M702" s="17"/>
      <c r="N702" s="16"/>
      <c r="O702" s="16"/>
      <c r="P702" s="16"/>
      <c r="Q702" s="23"/>
    </row>
    <row r="703" spans="12:17" x14ac:dyDescent="0.45">
      <c r="L703" s="16"/>
      <c r="M703" s="17"/>
      <c r="N703" s="16"/>
      <c r="O703" s="16"/>
      <c r="P703" s="16"/>
      <c r="Q703" s="23"/>
    </row>
    <row r="704" spans="12:17" x14ac:dyDescent="0.45">
      <c r="L704" s="16"/>
      <c r="M704" s="17"/>
      <c r="N704" s="16"/>
      <c r="O704" s="16"/>
      <c r="P704" s="16"/>
      <c r="Q704" s="23"/>
    </row>
    <row r="705" spans="12:17" x14ac:dyDescent="0.45">
      <c r="L705" s="16"/>
      <c r="M705" s="17"/>
      <c r="N705" s="16"/>
      <c r="O705" s="16"/>
      <c r="P705" s="16"/>
      <c r="Q705" s="23"/>
    </row>
    <row r="706" spans="12:17" x14ac:dyDescent="0.45">
      <c r="L706" s="16"/>
      <c r="M706" s="17"/>
      <c r="N706" s="16"/>
      <c r="O706" s="16"/>
      <c r="P706" s="16"/>
      <c r="Q706" s="23"/>
    </row>
    <row r="707" spans="12:17" x14ac:dyDescent="0.45">
      <c r="L707" s="16"/>
      <c r="M707" s="17"/>
      <c r="N707" s="16"/>
      <c r="O707" s="16"/>
      <c r="P707" s="16"/>
      <c r="Q707" s="23"/>
    </row>
    <row r="708" spans="12:17" x14ac:dyDescent="0.45">
      <c r="L708" s="16"/>
      <c r="M708" s="17"/>
      <c r="N708" s="16"/>
      <c r="O708" s="16"/>
      <c r="P708" s="16"/>
      <c r="Q708" s="23"/>
    </row>
    <row r="709" spans="12:17" x14ac:dyDescent="0.45">
      <c r="L709" s="16"/>
      <c r="M709" s="17"/>
      <c r="N709" s="16"/>
      <c r="O709" s="16"/>
      <c r="P709" s="16"/>
      <c r="Q709" s="23"/>
    </row>
    <row r="710" spans="12:17" x14ac:dyDescent="0.45">
      <c r="L710" s="16"/>
      <c r="M710" s="17"/>
      <c r="N710" s="16"/>
      <c r="O710" s="16"/>
      <c r="P710" s="16"/>
      <c r="Q710" s="23"/>
    </row>
    <row r="711" spans="12:17" x14ac:dyDescent="0.45">
      <c r="L711" s="16"/>
      <c r="M711" s="17"/>
      <c r="N711" s="16"/>
      <c r="O711" s="16"/>
      <c r="P711" s="16"/>
      <c r="Q711" s="23"/>
    </row>
    <row r="712" spans="12:17" x14ac:dyDescent="0.45">
      <c r="L712" s="16"/>
      <c r="M712" s="17"/>
      <c r="N712" s="16"/>
      <c r="O712" s="16"/>
      <c r="P712" s="16"/>
      <c r="Q712" s="23"/>
    </row>
    <row r="713" spans="12:17" x14ac:dyDescent="0.45">
      <c r="L713" s="16"/>
      <c r="M713" s="17"/>
      <c r="N713" s="16"/>
      <c r="O713" s="16"/>
      <c r="P713" s="16"/>
      <c r="Q713" s="23"/>
    </row>
    <row r="714" spans="12:17" x14ac:dyDescent="0.45">
      <c r="L714" s="16"/>
      <c r="M714" s="17"/>
      <c r="N714" s="16"/>
      <c r="O714" s="16"/>
      <c r="P714" s="16"/>
      <c r="Q714" s="23"/>
    </row>
    <row r="715" spans="12:17" x14ac:dyDescent="0.45">
      <c r="L715" s="16"/>
      <c r="M715" s="17"/>
      <c r="N715" s="16"/>
      <c r="O715" s="16"/>
      <c r="P715" s="16"/>
      <c r="Q715" s="23"/>
    </row>
    <row r="716" spans="12:17" x14ac:dyDescent="0.45">
      <c r="L716" s="16"/>
      <c r="M716" s="17"/>
      <c r="N716" s="16"/>
      <c r="O716" s="16"/>
      <c r="P716" s="16"/>
      <c r="Q716" s="23"/>
    </row>
    <row r="717" spans="12:17" x14ac:dyDescent="0.45">
      <c r="L717" s="16"/>
      <c r="M717" s="17"/>
      <c r="N717" s="16"/>
      <c r="O717" s="16"/>
      <c r="P717" s="16"/>
      <c r="Q717" s="23"/>
    </row>
    <row r="718" spans="12:17" x14ac:dyDescent="0.45">
      <c r="L718" s="16"/>
      <c r="M718" s="17"/>
      <c r="N718" s="16"/>
      <c r="O718" s="16"/>
      <c r="P718" s="16"/>
      <c r="Q718" s="23"/>
    </row>
    <row r="719" spans="12:17" x14ac:dyDescent="0.45">
      <c r="L719" s="16"/>
      <c r="M719" s="17"/>
      <c r="N719" s="16"/>
      <c r="O719" s="16"/>
      <c r="P719" s="16"/>
      <c r="Q719" s="23"/>
    </row>
    <row r="720" spans="12:17" x14ac:dyDescent="0.45">
      <c r="L720" s="16"/>
      <c r="M720" s="17"/>
      <c r="N720" s="16"/>
      <c r="O720" s="16"/>
      <c r="P720" s="16"/>
      <c r="Q720" s="23"/>
    </row>
    <row r="721" spans="12:17" x14ac:dyDescent="0.45">
      <c r="L721" s="16"/>
      <c r="M721" s="17"/>
      <c r="N721" s="16"/>
      <c r="O721" s="16"/>
      <c r="P721" s="16"/>
      <c r="Q721" s="23"/>
    </row>
    <row r="722" spans="12:17" x14ac:dyDescent="0.45">
      <c r="L722" s="16"/>
      <c r="M722" s="17"/>
      <c r="N722" s="16"/>
      <c r="O722" s="16"/>
      <c r="P722" s="16"/>
      <c r="Q722" s="23"/>
    </row>
    <row r="723" spans="12:17" x14ac:dyDescent="0.45">
      <c r="L723" s="16"/>
      <c r="M723" s="17"/>
      <c r="N723" s="16"/>
      <c r="O723" s="16"/>
      <c r="P723" s="16"/>
      <c r="Q723" s="23"/>
    </row>
    <row r="724" spans="12:17" x14ac:dyDescent="0.45">
      <c r="L724" s="16"/>
      <c r="M724" s="17"/>
      <c r="N724" s="16"/>
      <c r="O724" s="16"/>
      <c r="P724" s="16"/>
      <c r="Q724" s="23"/>
    </row>
    <row r="725" spans="12:17" x14ac:dyDescent="0.45">
      <c r="L725" s="16"/>
      <c r="M725" s="17"/>
      <c r="N725" s="16"/>
      <c r="O725" s="16"/>
      <c r="P725" s="16"/>
      <c r="Q725" s="23"/>
    </row>
    <row r="726" spans="12:17" x14ac:dyDescent="0.45">
      <c r="L726" s="16"/>
      <c r="M726" s="17"/>
      <c r="N726" s="16"/>
      <c r="O726" s="16"/>
      <c r="P726" s="16"/>
      <c r="Q726" s="23"/>
    </row>
    <row r="727" spans="12:17" x14ac:dyDescent="0.45">
      <c r="L727" s="16"/>
      <c r="M727" s="17"/>
      <c r="N727" s="16"/>
      <c r="O727" s="16"/>
      <c r="P727" s="16"/>
      <c r="Q727" s="23"/>
    </row>
    <row r="728" spans="12:17" x14ac:dyDescent="0.45">
      <c r="L728" s="16"/>
      <c r="M728" s="17"/>
      <c r="N728" s="16"/>
      <c r="O728" s="16"/>
      <c r="P728" s="16"/>
      <c r="Q728" s="23"/>
    </row>
    <row r="729" spans="12:17" x14ac:dyDescent="0.45">
      <c r="L729" s="16"/>
      <c r="M729" s="17"/>
      <c r="N729" s="16"/>
      <c r="O729" s="16"/>
      <c r="P729" s="16"/>
      <c r="Q729" s="23"/>
    </row>
    <row r="730" spans="12:17" x14ac:dyDescent="0.45">
      <c r="L730" s="16"/>
      <c r="M730" s="17"/>
      <c r="N730" s="16"/>
      <c r="O730" s="16"/>
      <c r="P730" s="16"/>
      <c r="Q730" s="23"/>
    </row>
    <row r="731" spans="12:17" x14ac:dyDescent="0.45">
      <c r="L731" s="16"/>
      <c r="M731" s="17"/>
      <c r="N731" s="16"/>
      <c r="O731" s="16"/>
      <c r="P731" s="16"/>
      <c r="Q731" s="23"/>
    </row>
    <row r="732" spans="12:17" x14ac:dyDescent="0.45">
      <c r="L732" s="16"/>
      <c r="M732" s="17"/>
      <c r="N732" s="16"/>
      <c r="O732" s="16"/>
      <c r="P732" s="16"/>
      <c r="Q732" s="23"/>
    </row>
    <row r="733" spans="12:17" x14ac:dyDescent="0.45">
      <c r="L733" s="16"/>
      <c r="M733" s="17"/>
      <c r="N733" s="16"/>
      <c r="O733" s="16"/>
      <c r="P733" s="16"/>
      <c r="Q733" s="23"/>
    </row>
    <row r="734" spans="12:17" x14ac:dyDescent="0.45">
      <c r="L734" s="16"/>
      <c r="M734" s="17"/>
      <c r="N734" s="16"/>
      <c r="O734" s="16"/>
      <c r="P734" s="16"/>
      <c r="Q734" s="23"/>
    </row>
    <row r="735" spans="12:17" x14ac:dyDescent="0.45">
      <c r="L735" s="16"/>
      <c r="M735" s="17"/>
      <c r="N735" s="16"/>
      <c r="O735" s="16"/>
      <c r="P735" s="16"/>
      <c r="Q735" s="23"/>
    </row>
    <row r="736" spans="12:17" x14ac:dyDescent="0.45">
      <c r="L736" s="16"/>
      <c r="M736" s="17"/>
      <c r="N736" s="16"/>
      <c r="O736" s="16"/>
      <c r="P736" s="16"/>
      <c r="Q736" s="23"/>
    </row>
    <row r="737" spans="12:17" x14ac:dyDescent="0.45">
      <c r="L737" s="16"/>
      <c r="M737" s="17"/>
      <c r="N737" s="16"/>
      <c r="O737" s="16"/>
      <c r="P737" s="16"/>
      <c r="Q737" s="23"/>
    </row>
    <row r="738" spans="12:17" x14ac:dyDescent="0.45">
      <c r="L738" s="16"/>
      <c r="M738" s="17"/>
      <c r="N738" s="16"/>
      <c r="O738" s="16"/>
      <c r="P738" s="16"/>
      <c r="Q738" s="23"/>
    </row>
    <row r="739" spans="12:17" x14ac:dyDescent="0.45">
      <c r="L739" s="16"/>
      <c r="M739" s="17"/>
      <c r="N739" s="16"/>
      <c r="O739" s="16"/>
      <c r="P739" s="16"/>
      <c r="Q739" s="23"/>
    </row>
    <row r="740" spans="12:17" x14ac:dyDescent="0.45">
      <c r="L740" s="16"/>
      <c r="M740" s="17"/>
      <c r="N740" s="16"/>
      <c r="O740" s="16"/>
      <c r="P740" s="16"/>
      <c r="Q740" s="23"/>
    </row>
    <row r="741" spans="12:17" x14ac:dyDescent="0.45">
      <c r="L741" s="16"/>
      <c r="M741" s="17"/>
      <c r="N741" s="16"/>
      <c r="O741" s="16"/>
      <c r="P741" s="16"/>
      <c r="Q741" s="23"/>
    </row>
    <row r="742" spans="12:17" x14ac:dyDescent="0.45">
      <c r="L742" s="16"/>
      <c r="M742" s="17"/>
      <c r="N742" s="16"/>
      <c r="O742" s="16"/>
      <c r="P742" s="16"/>
      <c r="Q742" s="23"/>
    </row>
    <row r="743" spans="12:17" x14ac:dyDescent="0.45">
      <c r="L743" s="16"/>
      <c r="M743" s="17"/>
      <c r="N743" s="16"/>
      <c r="O743" s="16"/>
      <c r="P743" s="16"/>
      <c r="Q743" s="23"/>
    </row>
    <row r="744" spans="12:17" x14ac:dyDescent="0.45">
      <c r="L744" s="16"/>
      <c r="M744" s="17"/>
      <c r="N744" s="16"/>
      <c r="O744" s="16"/>
      <c r="P744" s="16"/>
      <c r="Q744" s="23"/>
    </row>
    <row r="745" spans="12:17" x14ac:dyDescent="0.45">
      <c r="L745" s="16"/>
      <c r="M745" s="17"/>
      <c r="N745" s="16"/>
      <c r="O745" s="16"/>
      <c r="P745" s="16"/>
      <c r="Q745" s="23"/>
    </row>
    <row r="746" spans="12:17" x14ac:dyDescent="0.45">
      <c r="L746" s="16"/>
      <c r="M746" s="17"/>
      <c r="N746" s="16"/>
      <c r="O746" s="16"/>
      <c r="P746" s="16"/>
      <c r="Q746" s="23"/>
    </row>
    <row r="747" spans="12:17" x14ac:dyDescent="0.45">
      <c r="L747" s="16"/>
      <c r="M747" s="17"/>
      <c r="N747" s="16"/>
      <c r="O747" s="16"/>
      <c r="P747" s="16"/>
      <c r="Q747" s="23"/>
    </row>
    <row r="748" spans="12:17" x14ac:dyDescent="0.45">
      <c r="L748" s="16"/>
      <c r="M748" s="17"/>
      <c r="N748" s="16"/>
      <c r="O748" s="16"/>
      <c r="P748" s="16"/>
      <c r="Q748" s="23"/>
    </row>
    <row r="749" spans="12:17" x14ac:dyDescent="0.45">
      <c r="L749" s="16"/>
      <c r="M749" s="17"/>
      <c r="N749" s="16"/>
      <c r="O749" s="16"/>
      <c r="P749" s="16"/>
      <c r="Q749" s="23"/>
    </row>
    <row r="750" spans="12:17" x14ac:dyDescent="0.45">
      <c r="L750" s="16"/>
      <c r="M750" s="17"/>
      <c r="N750" s="16"/>
      <c r="O750" s="16"/>
      <c r="P750" s="16"/>
      <c r="Q750" s="23"/>
    </row>
    <row r="751" spans="12:17" x14ac:dyDescent="0.45">
      <c r="L751" s="16"/>
      <c r="M751" s="17"/>
      <c r="N751" s="16"/>
      <c r="O751" s="16"/>
      <c r="P751" s="16"/>
      <c r="Q751" s="23"/>
    </row>
    <row r="752" spans="12:17" x14ac:dyDescent="0.45">
      <c r="L752" s="16"/>
      <c r="M752" s="17"/>
      <c r="N752" s="16"/>
      <c r="O752" s="16"/>
      <c r="P752" s="16"/>
      <c r="Q752" s="23"/>
    </row>
    <row r="753" spans="12:17" x14ac:dyDescent="0.45">
      <c r="L753" s="16"/>
      <c r="M753" s="17"/>
      <c r="N753" s="16"/>
      <c r="O753" s="16"/>
      <c r="P753" s="16"/>
      <c r="Q753" s="23"/>
    </row>
    <row r="754" spans="12:17" x14ac:dyDescent="0.45">
      <c r="L754" s="16"/>
      <c r="M754" s="17"/>
      <c r="N754" s="16"/>
      <c r="O754" s="16"/>
      <c r="P754" s="16"/>
      <c r="Q754" s="23"/>
    </row>
    <row r="755" spans="12:17" x14ac:dyDescent="0.45">
      <c r="L755" s="16"/>
      <c r="M755" s="17"/>
      <c r="N755" s="16"/>
      <c r="O755" s="16"/>
      <c r="P755" s="16"/>
      <c r="Q755" s="23"/>
    </row>
    <row r="756" spans="12:17" x14ac:dyDescent="0.45">
      <c r="L756" s="16"/>
      <c r="M756" s="17"/>
      <c r="N756" s="16"/>
      <c r="O756" s="16"/>
      <c r="P756" s="16"/>
      <c r="Q756" s="23"/>
    </row>
    <row r="757" spans="12:17" x14ac:dyDescent="0.45">
      <c r="L757" s="16"/>
      <c r="M757" s="17"/>
      <c r="N757" s="16"/>
      <c r="O757" s="16"/>
      <c r="P757" s="16"/>
      <c r="Q757" s="23"/>
    </row>
    <row r="758" spans="12:17" x14ac:dyDescent="0.45">
      <c r="L758" s="16"/>
      <c r="M758" s="17"/>
      <c r="N758" s="16"/>
      <c r="O758" s="16"/>
      <c r="P758" s="16"/>
      <c r="Q758" s="23"/>
    </row>
    <row r="759" spans="12:17" x14ac:dyDescent="0.45">
      <c r="L759" s="16"/>
      <c r="M759" s="17"/>
      <c r="N759" s="16"/>
      <c r="O759" s="16"/>
      <c r="P759" s="16"/>
      <c r="Q759" s="23"/>
    </row>
    <row r="760" spans="12:17" x14ac:dyDescent="0.45">
      <c r="L760" s="16"/>
      <c r="M760" s="17"/>
      <c r="N760" s="16"/>
      <c r="O760" s="16"/>
      <c r="P760" s="16"/>
      <c r="Q760" s="23"/>
    </row>
    <row r="761" spans="12:17" x14ac:dyDescent="0.45">
      <c r="L761" s="16"/>
      <c r="M761" s="17"/>
      <c r="N761" s="16"/>
      <c r="O761" s="16"/>
      <c r="P761" s="16"/>
      <c r="Q761" s="23"/>
    </row>
    <row r="762" spans="12:17" x14ac:dyDescent="0.45">
      <c r="L762" s="16"/>
      <c r="M762" s="17"/>
      <c r="N762" s="16"/>
      <c r="O762" s="16"/>
      <c r="P762" s="16"/>
      <c r="Q762" s="23"/>
    </row>
    <row r="763" spans="12:17" x14ac:dyDescent="0.45">
      <c r="L763" s="16"/>
      <c r="M763" s="17"/>
      <c r="N763" s="16"/>
      <c r="O763" s="16"/>
      <c r="P763" s="16"/>
      <c r="Q763" s="23"/>
    </row>
    <row r="764" spans="12:17" x14ac:dyDescent="0.45">
      <c r="L764" s="16"/>
      <c r="M764" s="17"/>
      <c r="N764" s="16"/>
      <c r="O764" s="16"/>
      <c r="P764" s="16"/>
      <c r="Q764" s="23"/>
    </row>
    <row r="765" spans="12:17" x14ac:dyDescent="0.45">
      <c r="L765" s="16"/>
      <c r="M765" s="17"/>
      <c r="N765" s="16"/>
      <c r="O765" s="16"/>
      <c r="P765" s="16"/>
      <c r="Q765" s="23"/>
    </row>
    <row r="766" spans="12:17" x14ac:dyDescent="0.45">
      <c r="L766" s="16"/>
      <c r="M766" s="17"/>
      <c r="N766" s="16"/>
      <c r="O766" s="16"/>
      <c r="P766" s="16"/>
      <c r="Q766" s="23"/>
    </row>
    <row r="767" spans="12:17" x14ac:dyDescent="0.45">
      <c r="L767" s="16"/>
      <c r="M767" s="17"/>
      <c r="N767" s="16"/>
      <c r="O767" s="16"/>
      <c r="P767" s="16"/>
      <c r="Q767" s="23"/>
    </row>
    <row r="768" spans="12:17" x14ac:dyDescent="0.45">
      <c r="L768" s="16"/>
      <c r="M768" s="17"/>
      <c r="N768" s="16"/>
      <c r="O768" s="16"/>
      <c r="P768" s="16"/>
      <c r="Q768" s="23"/>
    </row>
    <row r="769" spans="12:17" x14ac:dyDescent="0.45">
      <c r="L769" s="16"/>
      <c r="M769" s="17"/>
      <c r="N769" s="16"/>
      <c r="O769" s="16"/>
      <c r="P769" s="16"/>
      <c r="Q769" s="23"/>
    </row>
    <row r="770" spans="12:17" x14ac:dyDescent="0.45">
      <c r="L770" s="16"/>
      <c r="M770" s="17"/>
      <c r="N770" s="16"/>
      <c r="O770" s="16"/>
      <c r="P770" s="16"/>
      <c r="Q770" s="23"/>
    </row>
    <row r="771" spans="12:17" x14ac:dyDescent="0.45">
      <c r="L771" s="16"/>
      <c r="M771" s="17"/>
      <c r="N771" s="16"/>
      <c r="O771" s="16"/>
      <c r="P771" s="16"/>
      <c r="Q771" s="23"/>
    </row>
    <row r="772" spans="12:17" x14ac:dyDescent="0.45">
      <c r="L772" s="16"/>
      <c r="M772" s="17"/>
      <c r="N772" s="16"/>
      <c r="O772" s="16"/>
      <c r="P772" s="16"/>
      <c r="Q772" s="23"/>
    </row>
    <row r="773" spans="12:17" x14ac:dyDescent="0.45">
      <c r="L773" s="16"/>
      <c r="M773" s="17"/>
      <c r="N773" s="16"/>
      <c r="O773" s="16"/>
      <c r="P773" s="16"/>
      <c r="Q773" s="23"/>
    </row>
    <row r="774" spans="12:17" x14ac:dyDescent="0.45">
      <c r="L774" s="16"/>
      <c r="M774" s="17"/>
      <c r="N774" s="16"/>
      <c r="O774" s="16"/>
      <c r="P774" s="16"/>
      <c r="Q774" s="23"/>
    </row>
    <row r="775" spans="12:17" x14ac:dyDescent="0.45">
      <c r="L775" s="16"/>
      <c r="M775" s="17"/>
      <c r="N775" s="16"/>
      <c r="O775" s="16"/>
      <c r="P775" s="16"/>
      <c r="Q775" s="23"/>
    </row>
    <row r="776" spans="12:17" x14ac:dyDescent="0.45">
      <c r="L776" s="16"/>
      <c r="M776" s="17"/>
      <c r="N776" s="16"/>
      <c r="O776" s="16"/>
      <c r="P776" s="16"/>
      <c r="Q776" s="23"/>
    </row>
    <row r="777" spans="12:17" x14ac:dyDescent="0.45">
      <c r="L777" s="16"/>
      <c r="M777" s="17"/>
      <c r="N777" s="16"/>
      <c r="O777" s="16"/>
      <c r="P777" s="16"/>
      <c r="Q777" s="23"/>
    </row>
    <row r="778" spans="12:17" x14ac:dyDescent="0.45">
      <c r="L778" s="16"/>
      <c r="M778" s="17"/>
      <c r="N778" s="16"/>
      <c r="O778" s="16"/>
      <c r="P778" s="16"/>
      <c r="Q778" s="23"/>
    </row>
    <row r="779" spans="12:17" x14ac:dyDescent="0.45">
      <c r="L779" s="16"/>
      <c r="M779" s="17"/>
      <c r="N779" s="16"/>
      <c r="O779" s="16"/>
      <c r="P779" s="16"/>
      <c r="Q779" s="23"/>
    </row>
    <row r="780" spans="12:17" x14ac:dyDescent="0.45">
      <c r="L780" s="16"/>
      <c r="M780" s="17"/>
      <c r="N780" s="16"/>
      <c r="O780" s="16"/>
      <c r="P780" s="16"/>
      <c r="Q780" s="23"/>
    </row>
    <row r="781" spans="12:17" x14ac:dyDescent="0.45">
      <c r="L781" s="16"/>
      <c r="M781" s="17"/>
      <c r="N781" s="16"/>
      <c r="O781" s="16"/>
      <c r="P781" s="16"/>
      <c r="Q781" s="23"/>
    </row>
    <row r="782" spans="12:17" x14ac:dyDescent="0.45">
      <c r="L782" s="16"/>
      <c r="M782" s="17"/>
      <c r="N782" s="16"/>
      <c r="O782" s="16"/>
      <c r="P782" s="16"/>
      <c r="Q782" s="23"/>
    </row>
    <row r="783" spans="12:17" x14ac:dyDescent="0.45">
      <c r="L783" s="16"/>
      <c r="M783" s="17"/>
      <c r="N783" s="16"/>
      <c r="O783" s="16"/>
      <c r="P783" s="16"/>
      <c r="Q783" s="23"/>
    </row>
    <row r="784" spans="12:17" x14ac:dyDescent="0.45">
      <c r="L784" s="16"/>
      <c r="M784" s="17"/>
      <c r="N784" s="16"/>
      <c r="O784" s="16"/>
      <c r="P784" s="16"/>
      <c r="Q784" s="23"/>
    </row>
    <row r="785" spans="12:17" x14ac:dyDescent="0.45">
      <c r="L785" s="16"/>
      <c r="M785" s="17"/>
      <c r="N785" s="16"/>
      <c r="O785" s="16"/>
      <c r="P785" s="16"/>
      <c r="Q785" s="23"/>
    </row>
    <row r="786" spans="12:17" x14ac:dyDescent="0.45">
      <c r="L786" s="16"/>
      <c r="M786" s="17"/>
      <c r="N786" s="16"/>
      <c r="O786" s="16"/>
      <c r="P786" s="16"/>
      <c r="Q786" s="23"/>
    </row>
    <row r="787" spans="12:17" x14ac:dyDescent="0.45">
      <c r="L787" s="16"/>
      <c r="M787" s="17"/>
      <c r="N787" s="16"/>
      <c r="O787" s="16"/>
      <c r="P787" s="16"/>
      <c r="Q787" s="23"/>
    </row>
    <row r="788" spans="12:17" x14ac:dyDescent="0.45">
      <c r="L788" s="16"/>
      <c r="M788" s="17"/>
      <c r="N788" s="16"/>
      <c r="O788" s="16"/>
      <c r="P788" s="16"/>
      <c r="Q788" s="23"/>
    </row>
    <row r="789" spans="12:17" x14ac:dyDescent="0.45">
      <c r="L789" s="16"/>
      <c r="M789" s="17"/>
      <c r="N789" s="16"/>
      <c r="O789" s="16"/>
      <c r="P789" s="16"/>
      <c r="Q789" s="23"/>
    </row>
    <row r="790" spans="12:17" x14ac:dyDescent="0.45">
      <c r="L790" s="16"/>
      <c r="M790" s="17"/>
      <c r="N790" s="16"/>
      <c r="O790" s="16"/>
      <c r="P790" s="16"/>
      <c r="Q790" s="23"/>
    </row>
    <row r="791" spans="12:17" x14ac:dyDescent="0.45">
      <c r="L791" s="16"/>
      <c r="M791" s="17"/>
      <c r="N791" s="16"/>
      <c r="O791" s="16"/>
      <c r="P791" s="16"/>
      <c r="Q791" s="23"/>
    </row>
    <row r="792" spans="12:17" x14ac:dyDescent="0.45">
      <c r="L792" s="16"/>
      <c r="M792" s="17"/>
      <c r="N792" s="16"/>
      <c r="O792" s="16"/>
      <c r="P792" s="16"/>
      <c r="Q792" s="23"/>
    </row>
    <row r="793" spans="12:17" x14ac:dyDescent="0.45">
      <c r="L793" s="16"/>
      <c r="M793" s="17"/>
      <c r="N793" s="16"/>
      <c r="O793" s="16"/>
      <c r="P793" s="16"/>
      <c r="Q793" s="23"/>
    </row>
    <row r="794" spans="12:17" x14ac:dyDescent="0.45">
      <c r="L794" s="16"/>
      <c r="M794" s="17"/>
      <c r="N794" s="16"/>
      <c r="O794" s="16"/>
      <c r="P794" s="16"/>
      <c r="Q794" s="23"/>
    </row>
    <row r="795" spans="12:17" x14ac:dyDescent="0.45">
      <c r="L795" s="16"/>
      <c r="M795" s="17"/>
      <c r="N795" s="16"/>
      <c r="O795" s="16"/>
      <c r="P795" s="16"/>
      <c r="Q795" s="23"/>
    </row>
    <row r="796" spans="12:17" x14ac:dyDescent="0.45">
      <c r="L796" s="16"/>
      <c r="M796" s="17"/>
      <c r="N796" s="16"/>
      <c r="O796" s="16"/>
      <c r="P796" s="16"/>
      <c r="Q796" s="23"/>
    </row>
    <row r="797" spans="12:17" x14ac:dyDescent="0.45">
      <c r="L797" s="16"/>
      <c r="M797" s="17"/>
      <c r="N797" s="16"/>
      <c r="O797" s="16"/>
      <c r="P797" s="16"/>
      <c r="Q797" s="23"/>
    </row>
    <row r="798" spans="12:17" x14ac:dyDescent="0.45">
      <c r="L798" s="16"/>
      <c r="M798" s="17"/>
      <c r="N798" s="16"/>
      <c r="O798" s="16"/>
      <c r="P798" s="16"/>
      <c r="Q798" s="23"/>
    </row>
    <row r="799" spans="12:17" x14ac:dyDescent="0.45">
      <c r="L799" s="16"/>
      <c r="M799" s="17"/>
      <c r="N799" s="16"/>
      <c r="O799" s="16"/>
      <c r="P799" s="16"/>
      <c r="Q799" s="23"/>
    </row>
    <row r="800" spans="12:17" x14ac:dyDescent="0.45">
      <c r="L800" s="16"/>
      <c r="M800" s="17"/>
      <c r="N800" s="16"/>
      <c r="O800" s="16"/>
      <c r="P800" s="16"/>
      <c r="Q800" s="23"/>
    </row>
    <row r="801" spans="12:17" x14ac:dyDescent="0.45">
      <c r="L801" s="16"/>
      <c r="M801" s="17"/>
      <c r="N801" s="16"/>
      <c r="O801" s="16"/>
      <c r="P801" s="16"/>
      <c r="Q801" s="23"/>
    </row>
    <row r="802" spans="12:17" x14ac:dyDescent="0.45">
      <c r="L802" s="16"/>
      <c r="M802" s="17"/>
      <c r="N802" s="16"/>
      <c r="O802" s="16"/>
      <c r="P802" s="16"/>
      <c r="Q802" s="23"/>
    </row>
    <row r="803" spans="12:17" x14ac:dyDescent="0.45">
      <c r="L803" s="16"/>
      <c r="M803" s="17"/>
      <c r="N803" s="16"/>
      <c r="O803" s="16"/>
      <c r="P803" s="16"/>
      <c r="Q803" s="23"/>
    </row>
    <row r="804" spans="12:17" x14ac:dyDescent="0.45">
      <c r="L804" s="16"/>
      <c r="M804" s="17"/>
      <c r="N804" s="16"/>
      <c r="O804" s="16"/>
      <c r="P804" s="16"/>
      <c r="Q804" s="23"/>
    </row>
    <row r="805" spans="12:17" x14ac:dyDescent="0.45">
      <c r="L805" s="16"/>
      <c r="M805" s="17"/>
      <c r="N805" s="16"/>
      <c r="O805" s="16"/>
      <c r="P805" s="16"/>
      <c r="Q805" s="23"/>
    </row>
    <row r="806" spans="12:17" x14ac:dyDescent="0.45">
      <c r="L806" s="16"/>
      <c r="M806" s="17"/>
      <c r="N806" s="16"/>
      <c r="O806" s="16"/>
      <c r="P806" s="16"/>
      <c r="Q806" s="23"/>
    </row>
    <row r="807" spans="12:17" x14ac:dyDescent="0.45">
      <c r="L807" s="16"/>
      <c r="M807" s="17"/>
      <c r="N807" s="16"/>
      <c r="O807" s="16"/>
      <c r="P807" s="16"/>
      <c r="Q807" s="23"/>
    </row>
    <row r="808" spans="12:17" x14ac:dyDescent="0.45">
      <c r="L808" s="16"/>
      <c r="M808" s="17"/>
      <c r="N808" s="16"/>
      <c r="O808" s="16"/>
      <c r="P808" s="16"/>
      <c r="Q808" s="23"/>
    </row>
    <row r="809" spans="12:17" x14ac:dyDescent="0.45">
      <c r="L809" s="16"/>
      <c r="M809" s="17"/>
      <c r="N809" s="16"/>
      <c r="O809" s="16"/>
      <c r="P809" s="16"/>
      <c r="Q809" s="23"/>
    </row>
    <row r="810" spans="12:17" x14ac:dyDescent="0.45">
      <c r="L810" s="16"/>
      <c r="M810" s="17"/>
      <c r="N810" s="16"/>
      <c r="O810" s="16"/>
      <c r="P810" s="16"/>
      <c r="Q810" s="23"/>
    </row>
    <row r="811" spans="12:17" x14ac:dyDescent="0.45">
      <c r="L811" s="16"/>
      <c r="M811" s="17"/>
      <c r="N811" s="16"/>
      <c r="O811" s="16"/>
      <c r="P811" s="16"/>
      <c r="Q811" s="23"/>
    </row>
    <row r="812" spans="12:17" x14ac:dyDescent="0.45">
      <c r="L812" s="16"/>
      <c r="M812" s="17"/>
      <c r="N812" s="16"/>
      <c r="O812" s="16"/>
      <c r="P812" s="16"/>
      <c r="Q812" s="23"/>
    </row>
    <row r="813" spans="12:17" x14ac:dyDescent="0.45">
      <c r="L813" s="16"/>
      <c r="M813" s="17"/>
      <c r="N813" s="16"/>
      <c r="O813" s="16"/>
      <c r="P813" s="16"/>
      <c r="Q813" s="23"/>
    </row>
    <row r="814" spans="12:17" x14ac:dyDescent="0.45">
      <c r="L814" s="16"/>
      <c r="M814" s="17"/>
      <c r="N814" s="16"/>
      <c r="O814" s="16"/>
      <c r="P814" s="16"/>
      <c r="Q814" s="23"/>
    </row>
    <row r="815" spans="12:17" x14ac:dyDescent="0.45">
      <c r="L815" s="16"/>
      <c r="M815" s="17"/>
      <c r="N815" s="16"/>
      <c r="O815" s="16"/>
      <c r="P815" s="16"/>
      <c r="Q815" s="23"/>
    </row>
    <row r="816" spans="12:17" x14ac:dyDescent="0.45">
      <c r="L816" s="16"/>
      <c r="M816" s="17"/>
      <c r="N816" s="16"/>
      <c r="O816" s="16"/>
      <c r="P816" s="16"/>
      <c r="Q816" s="23"/>
    </row>
    <row r="817" spans="12:17" x14ac:dyDescent="0.45">
      <c r="L817" s="16"/>
      <c r="M817" s="17"/>
      <c r="N817" s="16"/>
      <c r="O817" s="16"/>
      <c r="P817" s="16"/>
      <c r="Q817" s="23"/>
    </row>
    <row r="818" spans="12:17" x14ac:dyDescent="0.45">
      <c r="L818" s="16"/>
      <c r="M818" s="17"/>
      <c r="N818" s="16"/>
      <c r="O818" s="16"/>
      <c r="P818" s="16"/>
      <c r="Q818" s="23"/>
    </row>
    <row r="819" spans="12:17" x14ac:dyDescent="0.45">
      <c r="L819" s="16"/>
      <c r="M819" s="17"/>
      <c r="N819" s="16"/>
      <c r="O819" s="16"/>
      <c r="P819" s="16"/>
      <c r="Q819" s="23"/>
    </row>
    <row r="820" spans="12:17" x14ac:dyDescent="0.45">
      <c r="L820" s="16"/>
      <c r="M820" s="17"/>
      <c r="N820" s="16"/>
      <c r="O820" s="16"/>
      <c r="P820" s="16"/>
      <c r="Q820" s="23"/>
    </row>
    <row r="821" spans="12:17" x14ac:dyDescent="0.45">
      <c r="L821" s="16"/>
      <c r="M821" s="17"/>
      <c r="N821" s="16"/>
      <c r="O821" s="16"/>
      <c r="P821" s="16"/>
      <c r="Q821" s="23"/>
    </row>
    <row r="822" spans="12:17" x14ac:dyDescent="0.45">
      <c r="L822" s="16"/>
      <c r="M822" s="17"/>
      <c r="N822" s="16"/>
      <c r="O822" s="16"/>
      <c r="P822" s="16"/>
      <c r="Q822" s="23"/>
    </row>
    <row r="823" spans="12:17" x14ac:dyDescent="0.45">
      <c r="L823" s="16"/>
      <c r="M823" s="17"/>
      <c r="N823" s="16"/>
      <c r="O823" s="16"/>
      <c r="P823" s="16"/>
      <c r="Q823" s="23"/>
    </row>
    <row r="824" spans="12:17" x14ac:dyDescent="0.45">
      <c r="L824" s="16"/>
      <c r="M824" s="17"/>
      <c r="N824" s="16"/>
      <c r="O824" s="16"/>
      <c r="P824" s="16"/>
      <c r="Q824" s="23"/>
    </row>
    <row r="825" spans="12:17" x14ac:dyDescent="0.45">
      <c r="L825" s="16"/>
      <c r="M825" s="17"/>
      <c r="N825" s="16"/>
      <c r="O825" s="16"/>
      <c r="P825" s="16"/>
      <c r="Q825" s="23"/>
    </row>
    <row r="826" spans="12:17" x14ac:dyDescent="0.45">
      <c r="L826" s="16"/>
      <c r="M826" s="17"/>
      <c r="N826" s="16"/>
      <c r="O826" s="16"/>
      <c r="P826" s="16"/>
      <c r="Q826" s="23"/>
    </row>
    <row r="827" spans="12:17" x14ac:dyDescent="0.45">
      <c r="L827" s="16"/>
      <c r="M827" s="17"/>
      <c r="N827" s="16"/>
      <c r="O827" s="16"/>
      <c r="P827" s="16"/>
      <c r="Q827" s="23"/>
    </row>
    <row r="828" spans="12:17" x14ac:dyDescent="0.45">
      <c r="L828" s="16"/>
      <c r="M828" s="17"/>
      <c r="N828" s="16"/>
      <c r="O828" s="16"/>
      <c r="P828" s="16"/>
      <c r="Q828" s="23"/>
    </row>
    <row r="829" spans="12:17" x14ac:dyDescent="0.45">
      <c r="L829" s="16"/>
      <c r="M829" s="17"/>
      <c r="N829" s="16"/>
      <c r="O829" s="16"/>
      <c r="P829" s="16"/>
      <c r="Q829" s="23"/>
    </row>
    <row r="830" spans="12:17" x14ac:dyDescent="0.45">
      <c r="L830" s="16"/>
      <c r="M830" s="17"/>
      <c r="N830" s="16"/>
      <c r="O830" s="16"/>
      <c r="P830" s="16"/>
      <c r="Q830" s="23"/>
    </row>
    <row r="831" spans="12:17" x14ac:dyDescent="0.45">
      <c r="L831" s="16"/>
      <c r="M831" s="17"/>
      <c r="N831" s="16"/>
      <c r="O831" s="16"/>
      <c r="P831" s="16"/>
      <c r="Q831" s="23"/>
    </row>
    <row r="832" spans="12:17" x14ac:dyDescent="0.45">
      <c r="L832" s="16"/>
      <c r="M832" s="17"/>
      <c r="N832" s="16"/>
      <c r="O832" s="16"/>
      <c r="P832" s="16"/>
      <c r="Q832" s="23"/>
    </row>
    <row r="833" spans="12:17" x14ac:dyDescent="0.45">
      <c r="L833" s="16"/>
      <c r="M833" s="17"/>
      <c r="N833" s="16"/>
      <c r="O833" s="16"/>
      <c r="P833" s="16"/>
      <c r="Q833" s="23"/>
    </row>
    <row r="834" spans="12:17" x14ac:dyDescent="0.45">
      <c r="L834" s="16"/>
      <c r="M834" s="17"/>
      <c r="N834" s="16"/>
      <c r="O834" s="16"/>
      <c r="P834" s="16"/>
      <c r="Q834" s="23"/>
    </row>
    <row r="835" spans="12:17" x14ac:dyDescent="0.45">
      <c r="L835" s="16"/>
      <c r="M835" s="17"/>
      <c r="N835" s="16"/>
      <c r="O835" s="16"/>
      <c r="P835" s="16"/>
      <c r="Q835" s="23"/>
    </row>
    <row r="836" spans="12:17" x14ac:dyDescent="0.45">
      <c r="L836" s="16"/>
      <c r="M836" s="17"/>
      <c r="N836" s="16"/>
      <c r="O836" s="16"/>
      <c r="P836" s="16"/>
      <c r="Q836" s="23"/>
    </row>
    <row r="837" spans="12:17" x14ac:dyDescent="0.45">
      <c r="L837" s="16"/>
      <c r="M837" s="17"/>
      <c r="N837" s="16"/>
      <c r="O837" s="16"/>
      <c r="P837" s="16"/>
      <c r="Q837" s="23"/>
    </row>
    <row r="838" spans="12:17" x14ac:dyDescent="0.45">
      <c r="L838" s="16"/>
      <c r="M838" s="17"/>
      <c r="N838" s="16"/>
      <c r="O838" s="16"/>
      <c r="P838" s="16"/>
      <c r="Q838" s="23"/>
    </row>
    <row r="839" spans="12:17" x14ac:dyDescent="0.45">
      <c r="L839" s="16"/>
      <c r="M839" s="17"/>
      <c r="N839" s="16"/>
      <c r="O839" s="16"/>
      <c r="P839" s="16"/>
      <c r="Q839" s="23"/>
    </row>
    <row r="840" spans="12:17" x14ac:dyDescent="0.45">
      <c r="L840" s="16"/>
      <c r="M840" s="17"/>
      <c r="N840" s="16"/>
      <c r="O840" s="16"/>
      <c r="P840" s="16"/>
      <c r="Q840" s="23"/>
    </row>
    <row r="841" spans="12:17" x14ac:dyDescent="0.45">
      <c r="L841" s="16"/>
      <c r="M841" s="17"/>
      <c r="N841" s="16"/>
      <c r="O841" s="16"/>
      <c r="P841" s="16"/>
      <c r="Q841" s="23"/>
    </row>
    <row r="842" spans="12:17" x14ac:dyDescent="0.45">
      <c r="L842" s="16"/>
      <c r="M842" s="17"/>
      <c r="N842" s="16"/>
      <c r="O842" s="16"/>
      <c r="P842" s="16"/>
      <c r="Q842" s="23"/>
    </row>
    <row r="843" spans="12:17" x14ac:dyDescent="0.45">
      <c r="L843" s="16"/>
      <c r="M843" s="17"/>
      <c r="N843" s="16"/>
      <c r="O843" s="16"/>
      <c r="P843" s="16"/>
      <c r="Q843" s="23"/>
    </row>
    <row r="844" spans="12:17" x14ac:dyDescent="0.45">
      <c r="L844" s="16"/>
      <c r="M844" s="17"/>
      <c r="N844" s="16"/>
      <c r="O844" s="16"/>
      <c r="P844" s="16"/>
      <c r="Q844" s="23"/>
    </row>
    <row r="845" spans="12:17" x14ac:dyDescent="0.45">
      <c r="L845" s="16"/>
      <c r="M845" s="17"/>
      <c r="N845" s="16"/>
      <c r="O845" s="16"/>
      <c r="P845" s="16"/>
      <c r="Q845" s="23"/>
    </row>
    <row r="846" spans="12:17" x14ac:dyDescent="0.45">
      <c r="L846" s="16"/>
      <c r="M846" s="17"/>
      <c r="N846" s="16"/>
      <c r="O846" s="16"/>
      <c r="P846" s="16"/>
      <c r="Q846" s="23"/>
    </row>
    <row r="847" spans="12:17" x14ac:dyDescent="0.45">
      <c r="L847" s="16"/>
      <c r="M847" s="17"/>
      <c r="N847" s="16"/>
      <c r="O847" s="16"/>
      <c r="P847" s="16"/>
      <c r="Q847" s="23"/>
    </row>
    <row r="848" spans="12:17" x14ac:dyDescent="0.45">
      <c r="L848" s="16"/>
      <c r="M848" s="17"/>
      <c r="N848" s="16"/>
      <c r="O848" s="16"/>
      <c r="P848" s="16"/>
      <c r="Q848" s="23"/>
    </row>
    <row r="849" spans="12:17" x14ac:dyDescent="0.45">
      <c r="L849" s="16"/>
      <c r="M849" s="17"/>
      <c r="N849" s="16"/>
      <c r="O849" s="16"/>
      <c r="P849" s="16"/>
      <c r="Q849" s="23"/>
    </row>
    <row r="850" spans="12:17" x14ac:dyDescent="0.45">
      <c r="L850" s="16"/>
      <c r="M850" s="17"/>
      <c r="N850" s="16"/>
      <c r="O850" s="16"/>
      <c r="P850" s="16"/>
      <c r="Q850" s="23"/>
    </row>
    <row r="851" spans="12:17" x14ac:dyDescent="0.45">
      <c r="L851" s="16"/>
      <c r="M851" s="17"/>
      <c r="N851" s="16"/>
      <c r="O851" s="16"/>
      <c r="P851" s="16"/>
      <c r="Q851" s="23"/>
    </row>
    <row r="852" spans="12:17" x14ac:dyDescent="0.45">
      <c r="L852" s="16"/>
      <c r="M852" s="17"/>
      <c r="N852" s="16"/>
      <c r="O852" s="16"/>
      <c r="P852" s="16"/>
      <c r="Q852" s="23"/>
    </row>
    <row r="853" spans="12:17" x14ac:dyDescent="0.45">
      <c r="L853" s="16"/>
      <c r="M853" s="17"/>
      <c r="N853" s="16"/>
      <c r="O853" s="16"/>
      <c r="P853" s="16"/>
      <c r="Q853" s="23"/>
    </row>
    <row r="854" spans="12:17" x14ac:dyDescent="0.45">
      <c r="L854" s="16"/>
      <c r="M854" s="17"/>
      <c r="N854" s="16"/>
      <c r="O854" s="16"/>
      <c r="P854" s="16"/>
      <c r="Q854" s="23"/>
    </row>
    <row r="855" spans="12:17" x14ac:dyDescent="0.45">
      <c r="L855" s="16"/>
      <c r="M855" s="17"/>
      <c r="N855" s="16"/>
      <c r="O855" s="16"/>
      <c r="P855" s="16"/>
      <c r="Q855" s="23"/>
    </row>
    <row r="856" spans="12:17" x14ac:dyDescent="0.45">
      <c r="L856" s="16"/>
      <c r="M856" s="17"/>
      <c r="N856" s="16"/>
      <c r="O856" s="16"/>
      <c r="P856" s="16"/>
      <c r="Q856" s="23"/>
    </row>
    <row r="857" spans="12:17" x14ac:dyDescent="0.45">
      <c r="L857" s="16"/>
      <c r="M857" s="17"/>
      <c r="N857" s="16"/>
      <c r="O857" s="16"/>
      <c r="P857" s="16"/>
      <c r="Q857" s="23"/>
    </row>
    <row r="858" spans="12:17" x14ac:dyDescent="0.45">
      <c r="L858" s="16"/>
      <c r="M858" s="17"/>
      <c r="N858" s="16"/>
      <c r="O858" s="16"/>
      <c r="P858" s="16"/>
      <c r="Q858" s="23"/>
    </row>
    <row r="859" spans="12:17" x14ac:dyDescent="0.45">
      <c r="L859" s="16"/>
      <c r="M859" s="17"/>
      <c r="N859" s="16"/>
      <c r="O859" s="16"/>
      <c r="P859" s="16"/>
      <c r="Q859" s="23"/>
    </row>
    <row r="860" spans="12:17" x14ac:dyDescent="0.45">
      <c r="L860" s="16"/>
      <c r="M860" s="17"/>
      <c r="N860" s="16"/>
      <c r="O860" s="16"/>
      <c r="P860" s="16"/>
      <c r="Q860" s="23"/>
    </row>
    <row r="861" spans="12:17" x14ac:dyDescent="0.45">
      <c r="L861" s="16"/>
      <c r="M861" s="17"/>
      <c r="N861" s="16"/>
      <c r="O861" s="16"/>
      <c r="P861" s="16"/>
      <c r="Q861" s="23"/>
    </row>
    <row r="862" spans="12:17" x14ac:dyDescent="0.45">
      <c r="L862" s="16"/>
      <c r="M862" s="17"/>
      <c r="N862" s="16"/>
      <c r="O862" s="16"/>
      <c r="P862" s="16"/>
      <c r="Q862" s="23"/>
    </row>
    <row r="863" spans="12:17" x14ac:dyDescent="0.45">
      <c r="L863" s="16"/>
      <c r="M863" s="17"/>
      <c r="N863" s="16"/>
      <c r="O863" s="16"/>
      <c r="P863" s="16"/>
      <c r="Q863" s="23"/>
    </row>
    <row r="864" spans="12:17" x14ac:dyDescent="0.45">
      <c r="L864" s="16"/>
      <c r="M864" s="17"/>
      <c r="N864" s="16"/>
      <c r="O864" s="16"/>
      <c r="P864" s="16"/>
      <c r="Q864" s="23"/>
    </row>
    <row r="865" spans="12:17" x14ac:dyDescent="0.45">
      <c r="L865" s="16"/>
      <c r="M865" s="17"/>
      <c r="N865" s="16"/>
      <c r="O865" s="16"/>
      <c r="P865" s="16"/>
      <c r="Q865" s="23"/>
    </row>
    <row r="866" spans="12:17" x14ac:dyDescent="0.45">
      <c r="L866" s="16"/>
      <c r="M866" s="17"/>
      <c r="N866" s="16"/>
      <c r="O866" s="16"/>
      <c r="P866" s="16"/>
      <c r="Q866" s="23"/>
    </row>
    <row r="867" spans="12:17" x14ac:dyDescent="0.45">
      <c r="L867" s="16"/>
      <c r="M867" s="17"/>
      <c r="N867" s="16"/>
      <c r="O867" s="16"/>
      <c r="P867" s="16"/>
      <c r="Q867" s="23"/>
    </row>
    <row r="868" spans="12:17" x14ac:dyDescent="0.45">
      <c r="L868" s="16"/>
      <c r="M868" s="17"/>
      <c r="N868" s="16"/>
      <c r="O868" s="16"/>
      <c r="P868" s="16"/>
      <c r="Q868" s="23"/>
    </row>
    <row r="869" spans="12:17" x14ac:dyDescent="0.45">
      <c r="L869" s="16"/>
      <c r="M869" s="17"/>
      <c r="N869" s="16"/>
      <c r="O869" s="16"/>
      <c r="P869" s="16"/>
      <c r="Q869" s="23"/>
    </row>
    <row r="870" spans="12:17" x14ac:dyDescent="0.45">
      <c r="L870" s="16"/>
      <c r="M870" s="17"/>
      <c r="N870" s="16"/>
      <c r="O870" s="16"/>
      <c r="P870" s="16"/>
      <c r="Q870" s="23"/>
    </row>
    <row r="871" spans="12:17" x14ac:dyDescent="0.45">
      <c r="L871" s="16"/>
      <c r="M871" s="17"/>
      <c r="N871" s="16"/>
      <c r="O871" s="16"/>
      <c r="P871" s="16"/>
      <c r="Q871" s="23"/>
    </row>
    <row r="872" spans="12:17" x14ac:dyDescent="0.45">
      <c r="L872" s="16"/>
      <c r="M872" s="17"/>
      <c r="N872" s="16"/>
      <c r="O872" s="16"/>
      <c r="P872" s="16"/>
      <c r="Q872" s="23"/>
    </row>
    <row r="873" spans="12:17" x14ac:dyDescent="0.45">
      <c r="L873" s="16"/>
      <c r="M873" s="17"/>
      <c r="N873" s="16"/>
      <c r="O873" s="16"/>
      <c r="P873" s="16"/>
      <c r="Q873" s="23"/>
    </row>
    <row r="874" spans="12:17" x14ac:dyDescent="0.45">
      <c r="L874" s="16"/>
      <c r="M874" s="17"/>
      <c r="N874" s="16"/>
      <c r="O874" s="16"/>
      <c r="P874" s="16"/>
      <c r="Q874" s="23"/>
    </row>
    <row r="875" spans="12:17" x14ac:dyDescent="0.45">
      <c r="L875" s="16"/>
      <c r="M875" s="17"/>
      <c r="N875" s="16"/>
      <c r="O875" s="16"/>
      <c r="P875" s="16"/>
      <c r="Q875" s="23"/>
    </row>
    <row r="876" spans="12:17" x14ac:dyDescent="0.45">
      <c r="L876" s="16"/>
      <c r="M876" s="17"/>
      <c r="N876" s="16"/>
      <c r="O876" s="16"/>
      <c r="P876" s="16"/>
      <c r="Q876" s="23"/>
    </row>
    <row r="877" spans="12:17" x14ac:dyDescent="0.45">
      <c r="L877" s="16"/>
      <c r="M877" s="17"/>
      <c r="N877" s="16"/>
      <c r="O877" s="16"/>
      <c r="P877" s="16"/>
      <c r="Q877" s="23"/>
    </row>
    <row r="878" spans="12:17" x14ac:dyDescent="0.45">
      <c r="L878" s="16"/>
      <c r="M878" s="17"/>
      <c r="N878" s="16"/>
      <c r="O878" s="16"/>
      <c r="P878" s="16"/>
      <c r="Q878" s="23"/>
    </row>
    <row r="879" spans="12:17" x14ac:dyDescent="0.45">
      <c r="L879" s="16"/>
      <c r="M879" s="17"/>
      <c r="N879" s="16"/>
      <c r="O879" s="16"/>
      <c r="P879" s="16"/>
      <c r="Q879" s="23"/>
    </row>
    <row r="880" spans="12:17" x14ac:dyDescent="0.45">
      <c r="L880" s="16"/>
      <c r="M880" s="17"/>
      <c r="N880" s="16"/>
      <c r="O880" s="16"/>
      <c r="P880" s="16"/>
      <c r="Q880" s="23"/>
    </row>
    <row r="881" spans="12:17" x14ac:dyDescent="0.45">
      <c r="L881" s="16"/>
      <c r="M881" s="17"/>
      <c r="N881" s="16"/>
      <c r="O881" s="16"/>
      <c r="P881" s="16"/>
      <c r="Q881" s="23"/>
    </row>
    <row r="882" spans="12:17" x14ac:dyDescent="0.45">
      <c r="L882" s="16"/>
      <c r="M882" s="17"/>
      <c r="N882" s="16"/>
      <c r="O882" s="16"/>
      <c r="P882" s="16"/>
      <c r="Q882" s="23"/>
    </row>
    <row r="883" spans="12:17" x14ac:dyDescent="0.45">
      <c r="L883" s="16"/>
      <c r="M883" s="17"/>
      <c r="N883" s="16"/>
      <c r="O883" s="16"/>
      <c r="P883" s="16"/>
      <c r="Q883" s="23"/>
    </row>
    <row r="884" spans="12:17" x14ac:dyDescent="0.45">
      <c r="L884" s="16"/>
      <c r="M884" s="17"/>
      <c r="N884" s="16"/>
      <c r="O884" s="16"/>
      <c r="P884" s="16"/>
      <c r="Q884" s="23"/>
    </row>
    <row r="885" spans="12:17" x14ac:dyDescent="0.45">
      <c r="L885" s="16"/>
      <c r="M885" s="17"/>
      <c r="N885" s="16"/>
      <c r="O885" s="16"/>
      <c r="P885" s="16"/>
      <c r="Q885" s="23"/>
    </row>
    <row r="886" spans="12:17" x14ac:dyDescent="0.45">
      <c r="L886" s="16"/>
      <c r="M886" s="17"/>
      <c r="N886" s="16"/>
      <c r="O886" s="16"/>
      <c r="P886" s="16"/>
      <c r="Q886" s="23"/>
    </row>
    <row r="887" spans="12:17" x14ac:dyDescent="0.45">
      <c r="L887" s="16"/>
      <c r="M887" s="17"/>
      <c r="N887" s="16"/>
      <c r="O887" s="16"/>
      <c r="P887" s="16"/>
      <c r="Q887" s="23"/>
    </row>
    <row r="888" spans="12:17" x14ac:dyDescent="0.45">
      <c r="L888" s="16"/>
      <c r="M888" s="17"/>
      <c r="N888" s="16"/>
      <c r="O888" s="16"/>
      <c r="P888" s="16"/>
      <c r="Q888" s="23"/>
    </row>
    <row r="889" spans="12:17" x14ac:dyDescent="0.45">
      <c r="L889" s="16"/>
      <c r="M889" s="17"/>
      <c r="N889" s="16"/>
      <c r="O889" s="16"/>
      <c r="P889" s="16"/>
      <c r="Q889" s="23"/>
    </row>
    <row r="890" spans="12:17" x14ac:dyDescent="0.45">
      <c r="L890" s="16"/>
      <c r="M890" s="17"/>
      <c r="N890" s="16"/>
      <c r="O890" s="16"/>
      <c r="P890" s="16"/>
      <c r="Q890" s="23"/>
    </row>
    <row r="891" spans="12:17" x14ac:dyDescent="0.45">
      <c r="L891" s="16"/>
      <c r="M891" s="17"/>
      <c r="N891" s="16"/>
      <c r="O891" s="16"/>
      <c r="P891" s="16"/>
      <c r="Q891" s="23"/>
    </row>
    <row r="892" spans="12:17" x14ac:dyDescent="0.45">
      <c r="L892" s="16"/>
      <c r="M892" s="17"/>
      <c r="N892" s="16"/>
      <c r="O892" s="16"/>
      <c r="P892" s="16"/>
      <c r="Q892" s="23"/>
    </row>
    <row r="893" spans="12:17" x14ac:dyDescent="0.45">
      <c r="L893" s="16"/>
      <c r="M893" s="17"/>
      <c r="N893" s="16"/>
      <c r="O893" s="16"/>
      <c r="P893" s="16"/>
      <c r="Q893" s="23"/>
    </row>
    <row r="894" spans="12:17" x14ac:dyDescent="0.45">
      <c r="L894" s="16"/>
      <c r="M894" s="17"/>
      <c r="N894" s="16"/>
      <c r="O894" s="16"/>
      <c r="P894" s="16"/>
      <c r="Q894" s="23"/>
    </row>
    <row r="895" spans="12:17" x14ac:dyDescent="0.45">
      <c r="L895" s="16"/>
      <c r="M895" s="17"/>
      <c r="N895" s="16"/>
      <c r="O895" s="16"/>
      <c r="P895" s="16"/>
      <c r="Q895" s="23"/>
    </row>
    <row r="896" spans="12:17" x14ac:dyDescent="0.45">
      <c r="L896" s="16"/>
      <c r="M896" s="17"/>
      <c r="N896" s="16"/>
      <c r="O896" s="16"/>
      <c r="P896" s="16"/>
      <c r="Q896" s="23"/>
    </row>
    <row r="897" spans="12:17" x14ac:dyDescent="0.45">
      <c r="L897" s="16"/>
      <c r="M897" s="17"/>
      <c r="N897" s="16"/>
      <c r="O897" s="16"/>
      <c r="P897" s="16"/>
      <c r="Q897" s="23"/>
    </row>
    <row r="898" spans="12:17" x14ac:dyDescent="0.45">
      <c r="L898" s="16"/>
      <c r="M898" s="17"/>
      <c r="N898" s="16"/>
      <c r="O898" s="16"/>
      <c r="P898" s="16"/>
      <c r="Q898" s="23"/>
    </row>
    <row r="899" spans="12:17" x14ac:dyDescent="0.45">
      <c r="L899" s="16"/>
      <c r="M899" s="17"/>
      <c r="N899" s="16"/>
      <c r="O899" s="16"/>
      <c r="P899" s="16"/>
      <c r="Q899" s="23"/>
    </row>
    <row r="900" spans="12:17" x14ac:dyDescent="0.45">
      <c r="L900" s="16"/>
      <c r="M900" s="17"/>
      <c r="N900" s="16"/>
      <c r="O900" s="16"/>
      <c r="P900" s="16"/>
      <c r="Q900" s="23"/>
    </row>
    <row r="901" spans="12:17" x14ac:dyDescent="0.45">
      <c r="L901" s="16"/>
      <c r="M901" s="17"/>
      <c r="N901" s="16"/>
      <c r="O901" s="16"/>
      <c r="P901" s="16"/>
      <c r="Q901" s="23"/>
    </row>
    <row r="902" spans="12:17" x14ac:dyDescent="0.45">
      <c r="L902" s="16"/>
      <c r="M902" s="17"/>
      <c r="N902" s="16"/>
      <c r="O902" s="16"/>
      <c r="P902" s="16"/>
      <c r="Q902" s="23"/>
    </row>
    <row r="903" spans="12:17" x14ac:dyDescent="0.45">
      <c r="L903" s="16"/>
      <c r="M903" s="17"/>
      <c r="N903" s="16"/>
      <c r="O903" s="16"/>
      <c r="P903" s="16"/>
      <c r="Q903" s="23"/>
    </row>
    <row r="904" spans="12:17" x14ac:dyDescent="0.45">
      <c r="L904" s="16"/>
      <c r="M904" s="17"/>
      <c r="N904" s="16"/>
      <c r="O904" s="16"/>
      <c r="P904" s="16"/>
      <c r="Q904" s="23"/>
    </row>
    <row r="905" spans="12:17" x14ac:dyDescent="0.45">
      <c r="L905" s="16"/>
      <c r="M905" s="17"/>
      <c r="N905" s="16"/>
      <c r="O905" s="16"/>
      <c r="P905" s="16"/>
      <c r="Q905" s="23"/>
    </row>
    <row r="906" spans="12:17" x14ac:dyDescent="0.45">
      <c r="L906" s="16"/>
      <c r="M906" s="17"/>
      <c r="N906" s="16"/>
      <c r="O906" s="16"/>
      <c r="P906" s="16"/>
      <c r="Q906" s="23"/>
    </row>
    <row r="907" spans="12:17" x14ac:dyDescent="0.45">
      <c r="L907" s="16"/>
      <c r="M907" s="17"/>
      <c r="N907" s="16"/>
      <c r="O907" s="16"/>
      <c r="P907" s="16"/>
      <c r="Q907" s="23"/>
    </row>
    <row r="908" spans="12:17" x14ac:dyDescent="0.45">
      <c r="L908" s="16"/>
      <c r="M908" s="17"/>
      <c r="N908" s="16"/>
      <c r="O908" s="16"/>
      <c r="P908" s="16"/>
      <c r="Q908" s="23"/>
    </row>
    <row r="909" spans="12:17" x14ac:dyDescent="0.45">
      <c r="L909" s="16"/>
      <c r="M909" s="17"/>
      <c r="N909" s="16"/>
      <c r="O909" s="16"/>
      <c r="P909" s="16"/>
      <c r="Q909" s="23"/>
    </row>
    <row r="910" spans="12:17" x14ac:dyDescent="0.45">
      <c r="L910" s="16"/>
      <c r="M910" s="17"/>
      <c r="N910" s="16"/>
      <c r="O910" s="16"/>
      <c r="P910" s="16"/>
      <c r="Q910" s="23"/>
    </row>
    <row r="911" spans="12:17" x14ac:dyDescent="0.45">
      <c r="L911" s="16"/>
      <c r="M911" s="17"/>
      <c r="N911" s="16"/>
      <c r="O911" s="16"/>
      <c r="P911" s="16"/>
      <c r="Q911" s="23"/>
    </row>
    <row r="912" spans="12:17" x14ac:dyDescent="0.45">
      <c r="L912" s="16"/>
      <c r="M912" s="17"/>
      <c r="N912" s="16"/>
      <c r="O912" s="16"/>
      <c r="P912" s="16"/>
      <c r="Q912" s="23"/>
    </row>
    <row r="913" spans="12:17" x14ac:dyDescent="0.45">
      <c r="L913" s="16"/>
      <c r="M913" s="17"/>
      <c r="N913" s="16"/>
      <c r="O913" s="16"/>
      <c r="P913" s="16"/>
      <c r="Q913" s="23"/>
    </row>
    <row r="914" spans="12:17" x14ac:dyDescent="0.45">
      <c r="L914" s="16"/>
      <c r="M914" s="17"/>
      <c r="N914" s="16"/>
      <c r="O914" s="16"/>
      <c r="P914" s="16"/>
      <c r="Q914" s="23"/>
    </row>
    <row r="915" spans="12:17" x14ac:dyDescent="0.45">
      <c r="L915" s="16"/>
      <c r="M915" s="17"/>
      <c r="N915" s="16"/>
      <c r="O915" s="16"/>
      <c r="P915" s="16"/>
      <c r="Q915" s="23"/>
    </row>
    <row r="916" spans="12:17" x14ac:dyDescent="0.45">
      <c r="L916" s="16"/>
      <c r="M916" s="17"/>
      <c r="N916" s="16"/>
      <c r="O916" s="16"/>
      <c r="P916" s="16"/>
      <c r="Q916" s="23"/>
    </row>
    <row r="917" spans="12:17" x14ac:dyDescent="0.45">
      <c r="L917" s="16"/>
      <c r="M917" s="17"/>
      <c r="N917" s="16"/>
      <c r="O917" s="16"/>
      <c r="P917" s="16"/>
      <c r="Q917" s="23"/>
    </row>
    <row r="918" spans="12:17" x14ac:dyDescent="0.45">
      <c r="L918" s="16"/>
      <c r="M918" s="17"/>
      <c r="N918" s="16"/>
      <c r="O918" s="16"/>
      <c r="P918" s="16"/>
      <c r="Q918" s="23"/>
    </row>
    <row r="919" spans="12:17" x14ac:dyDescent="0.45">
      <c r="L919" s="16"/>
      <c r="M919" s="17"/>
      <c r="N919" s="16"/>
      <c r="O919" s="16"/>
      <c r="P919" s="16"/>
      <c r="Q919" s="23"/>
    </row>
    <row r="920" spans="12:17" x14ac:dyDescent="0.45">
      <c r="L920" s="16"/>
      <c r="M920" s="17"/>
      <c r="N920" s="16"/>
      <c r="O920" s="16"/>
      <c r="P920" s="16"/>
      <c r="Q920" s="23"/>
    </row>
    <row r="921" spans="12:17" x14ac:dyDescent="0.45">
      <c r="L921" s="16"/>
      <c r="M921" s="17"/>
      <c r="N921" s="16"/>
      <c r="O921" s="16"/>
      <c r="P921" s="16"/>
      <c r="Q921" s="23"/>
    </row>
    <row r="922" spans="12:17" x14ac:dyDescent="0.45">
      <c r="L922" s="16"/>
      <c r="M922" s="17"/>
      <c r="N922" s="16"/>
      <c r="O922" s="16"/>
      <c r="P922" s="16"/>
      <c r="Q922" s="23"/>
    </row>
    <row r="923" spans="12:17" x14ac:dyDescent="0.45">
      <c r="L923" s="16"/>
      <c r="M923" s="17"/>
      <c r="N923" s="16"/>
      <c r="O923" s="16"/>
      <c r="P923" s="16"/>
      <c r="Q923" s="23"/>
    </row>
    <row r="924" spans="12:17" x14ac:dyDescent="0.45">
      <c r="L924" s="16"/>
      <c r="M924" s="17"/>
      <c r="N924" s="16"/>
      <c r="O924" s="16"/>
      <c r="P924" s="16"/>
      <c r="Q924" s="23"/>
    </row>
    <row r="925" spans="12:17" x14ac:dyDescent="0.45">
      <c r="L925" s="16"/>
      <c r="M925" s="17"/>
      <c r="N925" s="16"/>
      <c r="O925" s="16"/>
      <c r="P925" s="16"/>
      <c r="Q925" s="23"/>
    </row>
    <row r="926" spans="12:17" x14ac:dyDescent="0.45">
      <c r="L926" s="16"/>
      <c r="M926" s="17"/>
      <c r="N926" s="16"/>
      <c r="O926" s="16"/>
      <c r="P926" s="16"/>
      <c r="Q926" s="23"/>
    </row>
    <row r="927" spans="12:17" x14ac:dyDescent="0.45">
      <c r="L927" s="16"/>
      <c r="M927" s="17"/>
      <c r="N927" s="16"/>
      <c r="O927" s="16"/>
      <c r="P927" s="16"/>
      <c r="Q927" s="23"/>
    </row>
    <row r="928" spans="12:17" x14ac:dyDescent="0.45">
      <c r="L928" s="16"/>
      <c r="M928" s="17"/>
      <c r="N928" s="16"/>
      <c r="O928" s="16"/>
      <c r="P928" s="16"/>
      <c r="Q928" s="23"/>
    </row>
    <row r="929" spans="12:17" x14ac:dyDescent="0.45">
      <c r="L929" s="16"/>
      <c r="M929" s="17"/>
      <c r="N929" s="16"/>
      <c r="O929" s="16"/>
      <c r="P929" s="16"/>
      <c r="Q929" s="23"/>
    </row>
    <row r="930" spans="12:17" x14ac:dyDescent="0.45">
      <c r="L930" s="16"/>
      <c r="M930" s="17"/>
      <c r="N930" s="16"/>
      <c r="O930" s="16"/>
      <c r="P930" s="16"/>
      <c r="Q930" s="23"/>
    </row>
    <row r="931" spans="12:17" x14ac:dyDescent="0.45">
      <c r="L931" s="16"/>
      <c r="M931" s="17"/>
      <c r="N931" s="16"/>
      <c r="O931" s="16"/>
      <c r="P931" s="16"/>
      <c r="Q931" s="23"/>
    </row>
    <row r="932" spans="12:17" x14ac:dyDescent="0.45">
      <c r="L932" s="16"/>
      <c r="M932" s="17"/>
      <c r="N932" s="16"/>
      <c r="O932" s="16"/>
      <c r="P932" s="16"/>
      <c r="Q932" s="23"/>
    </row>
    <row r="933" spans="12:17" x14ac:dyDescent="0.45">
      <c r="L933" s="16"/>
      <c r="M933" s="17"/>
      <c r="N933" s="16"/>
      <c r="O933" s="16"/>
      <c r="P933" s="16"/>
      <c r="Q933" s="23"/>
    </row>
    <row r="934" spans="12:17" x14ac:dyDescent="0.45">
      <c r="L934" s="16"/>
      <c r="M934" s="17"/>
      <c r="N934" s="16"/>
      <c r="O934" s="16"/>
      <c r="P934" s="16"/>
      <c r="Q934" s="23"/>
    </row>
    <row r="935" spans="12:17" x14ac:dyDescent="0.45">
      <c r="L935" s="16"/>
      <c r="M935" s="17"/>
      <c r="N935" s="16"/>
      <c r="O935" s="16"/>
      <c r="P935" s="16"/>
      <c r="Q935" s="23"/>
    </row>
    <row r="936" spans="12:17" x14ac:dyDescent="0.45">
      <c r="L936" s="16"/>
      <c r="M936" s="17"/>
      <c r="N936" s="16"/>
      <c r="O936" s="16"/>
      <c r="P936" s="16"/>
      <c r="Q936" s="23"/>
    </row>
    <row r="937" spans="12:17" x14ac:dyDescent="0.45">
      <c r="L937" s="16"/>
      <c r="M937" s="17"/>
      <c r="N937" s="16"/>
      <c r="O937" s="16"/>
      <c r="P937" s="16"/>
      <c r="Q937" s="23"/>
    </row>
    <row r="938" spans="12:17" x14ac:dyDescent="0.45">
      <c r="L938" s="16"/>
      <c r="M938" s="17"/>
      <c r="N938" s="16"/>
      <c r="O938" s="16"/>
      <c r="P938" s="16"/>
      <c r="Q938" s="23"/>
    </row>
    <row r="939" spans="12:17" x14ac:dyDescent="0.45">
      <c r="L939" s="16"/>
      <c r="M939" s="17"/>
      <c r="N939" s="16"/>
      <c r="O939" s="16"/>
      <c r="P939" s="16"/>
      <c r="Q939" s="23"/>
    </row>
    <row r="940" spans="12:17" x14ac:dyDescent="0.45">
      <c r="L940" s="16"/>
      <c r="M940" s="17"/>
      <c r="N940" s="16"/>
      <c r="O940" s="16"/>
      <c r="P940" s="16"/>
      <c r="Q940" s="23"/>
    </row>
    <row r="941" spans="12:17" x14ac:dyDescent="0.45">
      <c r="L941" s="16"/>
      <c r="M941" s="17"/>
      <c r="N941" s="16"/>
      <c r="O941" s="16"/>
      <c r="P941" s="16"/>
      <c r="Q941" s="23"/>
    </row>
    <row r="942" spans="12:17" x14ac:dyDescent="0.45">
      <c r="L942" s="16"/>
      <c r="M942" s="17"/>
      <c r="N942" s="16"/>
      <c r="O942" s="16"/>
      <c r="P942" s="16"/>
      <c r="Q942" s="23"/>
    </row>
    <row r="943" spans="12:17" x14ac:dyDescent="0.45">
      <c r="L943" s="16"/>
      <c r="M943" s="17"/>
      <c r="N943" s="16"/>
      <c r="O943" s="16"/>
      <c r="P943" s="16"/>
      <c r="Q943" s="23"/>
    </row>
    <row r="944" spans="12:17" x14ac:dyDescent="0.45">
      <c r="L944" s="16"/>
      <c r="M944" s="17"/>
      <c r="N944" s="16"/>
      <c r="O944" s="16"/>
      <c r="P944" s="16"/>
      <c r="Q944" s="23"/>
    </row>
    <row r="945" spans="12:17" x14ac:dyDescent="0.45">
      <c r="L945" s="16"/>
      <c r="M945" s="17"/>
      <c r="N945" s="16"/>
      <c r="O945" s="16"/>
      <c r="P945" s="16"/>
      <c r="Q945" s="23"/>
    </row>
    <row r="946" spans="12:17" x14ac:dyDescent="0.45">
      <c r="L946" s="16"/>
      <c r="M946" s="17"/>
      <c r="N946" s="16"/>
      <c r="O946" s="16"/>
      <c r="P946" s="16"/>
      <c r="Q946" s="23"/>
    </row>
    <row r="947" spans="12:17" x14ac:dyDescent="0.45">
      <c r="L947" s="16"/>
      <c r="M947" s="17"/>
      <c r="N947" s="16"/>
      <c r="O947" s="16"/>
      <c r="P947" s="16"/>
      <c r="Q947" s="23"/>
    </row>
    <row r="948" spans="12:17" x14ac:dyDescent="0.45">
      <c r="L948" s="16"/>
      <c r="M948" s="17"/>
      <c r="N948" s="16"/>
      <c r="O948" s="16"/>
      <c r="P948" s="16"/>
      <c r="Q948" s="23"/>
    </row>
    <row r="949" spans="12:17" x14ac:dyDescent="0.45">
      <c r="L949" s="16"/>
      <c r="M949" s="17"/>
      <c r="N949" s="16"/>
      <c r="O949" s="16"/>
      <c r="P949" s="16"/>
      <c r="Q949" s="23"/>
    </row>
    <row r="950" spans="12:17" x14ac:dyDescent="0.45">
      <c r="L950" s="16"/>
      <c r="M950" s="17"/>
      <c r="N950" s="16"/>
      <c r="O950" s="16"/>
      <c r="P950" s="16"/>
      <c r="Q950" s="23"/>
    </row>
    <row r="951" spans="12:17" x14ac:dyDescent="0.45">
      <c r="L951" s="16"/>
      <c r="M951" s="17"/>
      <c r="N951" s="16"/>
      <c r="O951" s="16"/>
      <c r="P951" s="16"/>
      <c r="Q951" s="23"/>
    </row>
    <row r="952" spans="12:17" x14ac:dyDescent="0.45">
      <c r="L952" s="16"/>
      <c r="M952" s="17"/>
      <c r="N952" s="16"/>
      <c r="O952" s="16"/>
      <c r="P952" s="16"/>
      <c r="Q952" s="23"/>
    </row>
    <row r="953" spans="12:17" x14ac:dyDescent="0.45">
      <c r="L953" s="16"/>
      <c r="M953" s="17"/>
      <c r="N953" s="16"/>
      <c r="O953" s="16"/>
      <c r="P953" s="16"/>
      <c r="Q953" s="23"/>
    </row>
    <row r="954" spans="12:17" x14ac:dyDescent="0.45">
      <c r="L954" s="16"/>
      <c r="M954" s="17"/>
      <c r="N954" s="16"/>
      <c r="O954" s="16"/>
      <c r="P954" s="16"/>
      <c r="Q954" s="23"/>
    </row>
    <row r="955" spans="12:17" x14ac:dyDescent="0.45">
      <c r="L955" s="16"/>
      <c r="M955" s="17"/>
      <c r="N955" s="16"/>
      <c r="O955" s="16"/>
      <c r="P955" s="16"/>
      <c r="Q955" s="23"/>
    </row>
    <row r="956" spans="12:17" x14ac:dyDescent="0.45">
      <c r="L956" s="16"/>
      <c r="M956" s="17"/>
      <c r="N956" s="16"/>
      <c r="O956" s="16"/>
      <c r="P956" s="16"/>
      <c r="Q956" s="23"/>
    </row>
    <row r="957" spans="12:17" x14ac:dyDescent="0.45">
      <c r="L957" s="16"/>
      <c r="M957" s="17"/>
      <c r="N957" s="16"/>
      <c r="O957" s="16"/>
      <c r="P957" s="16"/>
      <c r="Q957" s="23"/>
    </row>
    <row r="958" spans="12:17" x14ac:dyDescent="0.45">
      <c r="L958" s="16"/>
      <c r="M958" s="17"/>
      <c r="N958" s="16"/>
      <c r="O958" s="16"/>
      <c r="P958" s="16"/>
      <c r="Q958" s="23"/>
    </row>
    <row r="959" spans="12:17" x14ac:dyDescent="0.45">
      <c r="L959" s="16"/>
      <c r="M959" s="17"/>
      <c r="N959" s="16"/>
      <c r="O959" s="16"/>
      <c r="P959" s="16"/>
      <c r="Q959" s="23"/>
    </row>
    <row r="960" spans="12:17" x14ac:dyDescent="0.45">
      <c r="L960" s="16"/>
      <c r="M960" s="17"/>
      <c r="N960" s="16"/>
      <c r="O960" s="16"/>
      <c r="P960" s="16"/>
      <c r="Q960" s="23"/>
    </row>
    <row r="961" spans="12:17" x14ac:dyDescent="0.45">
      <c r="L961" s="16"/>
      <c r="M961" s="17"/>
      <c r="N961" s="16"/>
      <c r="O961" s="16"/>
      <c r="P961" s="16"/>
      <c r="Q961" s="23"/>
    </row>
    <row r="962" spans="12:17" x14ac:dyDescent="0.45">
      <c r="L962" s="16"/>
      <c r="M962" s="17"/>
      <c r="N962" s="16"/>
      <c r="O962" s="16"/>
      <c r="P962" s="16"/>
      <c r="Q962" s="23"/>
    </row>
    <row r="963" spans="12:17" x14ac:dyDescent="0.45">
      <c r="L963" s="16"/>
      <c r="M963" s="17"/>
      <c r="N963" s="16"/>
      <c r="O963" s="16"/>
      <c r="P963" s="16"/>
      <c r="Q963" s="23"/>
    </row>
    <row r="964" spans="12:17" x14ac:dyDescent="0.45">
      <c r="L964" s="16"/>
      <c r="M964" s="17"/>
      <c r="N964" s="16"/>
      <c r="O964" s="16"/>
      <c r="P964" s="16"/>
      <c r="Q964" s="23"/>
    </row>
    <row r="965" spans="12:17" x14ac:dyDescent="0.45">
      <c r="L965" s="16"/>
      <c r="M965" s="17"/>
      <c r="N965" s="16"/>
      <c r="O965" s="16"/>
      <c r="P965" s="16"/>
      <c r="Q965" s="23"/>
    </row>
    <row r="966" spans="12:17" x14ac:dyDescent="0.45">
      <c r="L966" s="16"/>
      <c r="M966" s="17"/>
      <c r="N966" s="16"/>
      <c r="O966" s="16"/>
      <c r="P966" s="16"/>
      <c r="Q966" s="23"/>
    </row>
    <row r="967" spans="12:17" x14ac:dyDescent="0.45">
      <c r="L967" s="16"/>
      <c r="M967" s="17"/>
      <c r="N967" s="16"/>
      <c r="O967" s="16"/>
      <c r="P967" s="16"/>
      <c r="Q967" s="23"/>
    </row>
    <row r="968" spans="12:17" x14ac:dyDescent="0.45">
      <c r="L968" s="16"/>
      <c r="M968" s="17"/>
      <c r="N968" s="16"/>
      <c r="O968" s="16"/>
      <c r="P968" s="16"/>
      <c r="Q968" s="23"/>
    </row>
    <row r="969" spans="12:17" x14ac:dyDescent="0.45">
      <c r="L969" s="16"/>
      <c r="M969" s="17"/>
      <c r="N969" s="16"/>
      <c r="O969" s="16"/>
      <c r="P969" s="16"/>
      <c r="Q969" s="23"/>
    </row>
    <row r="970" spans="12:17" x14ac:dyDescent="0.45">
      <c r="L970" s="16"/>
      <c r="M970" s="17"/>
      <c r="N970" s="16"/>
      <c r="O970" s="16"/>
      <c r="P970" s="16"/>
      <c r="Q970" s="23"/>
    </row>
    <row r="971" spans="12:17" x14ac:dyDescent="0.45">
      <c r="L971" s="16"/>
      <c r="M971" s="17"/>
      <c r="N971" s="16"/>
      <c r="O971" s="16"/>
      <c r="P971" s="16"/>
      <c r="Q971" s="23"/>
    </row>
    <row r="972" spans="12:17" x14ac:dyDescent="0.45">
      <c r="L972" s="16"/>
      <c r="M972" s="17"/>
      <c r="N972" s="16"/>
      <c r="O972" s="16"/>
      <c r="P972" s="16"/>
      <c r="Q972" s="23"/>
    </row>
    <row r="973" spans="12:17" x14ac:dyDescent="0.45">
      <c r="L973" s="16"/>
      <c r="M973" s="17"/>
      <c r="N973" s="16"/>
      <c r="O973" s="16"/>
      <c r="P973" s="16"/>
      <c r="Q973" s="23"/>
    </row>
    <row r="974" spans="12:17" x14ac:dyDescent="0.45">
      <c r="L974" s="16"/>
      <c r="M974" s="17"/>
      <c r="N974" s="16"/>
      <c r="O974" s="16"/>
      <c r="P974" s="16"/>
      <c r="Q974" s="23"/>
    </row>
    <row r="975" spans="12:17" x14ac:dyDescent="0.45">
      <c r="L975" s="16"/>
      <c r="M975" s="17"/>
      <c r="N975" s="16"/>
      <c r="O975" s="16"/>
      <c r="P975" s="16"/>
      <c r="Q975" s="23"/>
    </row>
    <row r="976" spans="12:17" x14ac:dyDescent="0.45">
      <c r="L976" s="16"/>
      <c r="M976" s="17"/>
      <c r="N976" s="16"/>
      <c r="O976" s="16"/>
      <c r="P976" s="16"/>
      <c r="Q976" s="23"/>
    </row>
    <row r="977" spans="12:17" x14ac:dyDescent="0.45">
      <c r="L977" s="16"/>
      <c r="M977" s="17"/>
      <c r="N977" s="16"/>
      <c r="O977" s="16"/>
      <c r="P977" s="16"/>
      <c r="Q977" s="23"/>
    </row>
    <row r="978" spans="12:17" x14ac:dyDescent="0.45">
      <c r="L978" s="16"/>
      <c r="M978" s="17"/>
      <c r="N978" s="16"/>
      <c r="O978" s="16"/>
      <c r="P978" s="16"/>
      <c r="Q978" s="23"/>
    </row>
    <row r="979" spans="12:17" x14ac:dyDescent="0.45">
      <c r="L979" s="16"/>
      <c r="M979" s="17"/>
      <c r="N979" s="16"/>
      <c r="O979" s="16"/>
      <c r="P979" s="16"/>
      <c r="Q979" s="23"/>
    </row>
    <row r="980" spans="12:17" x14ac:dyDescent="0.45">
      <c r="L980" s="16"/>
      <c r="M980" s="17"/>
      <c r="N980" s="16"/>
      <c r="O980" s="16"/>
      <c r="P980" s="16"/>
      <c r="Q980" s="23"/>
    </row>
    <row r="981" spans="12:17" x14ac:dyDescent="0.45">
      <c r="L981" s="16"/>
      <c r="M981" s="17"/>
      <c r="N981" s="16"/>
      <c r="O981" s="16"/>
      <c r="P981" s="16"/>
      <c r="Q981" s="23"/>
    </row>
    <row r="982" spans="12:17" x14ac:dyDescent="0.45">
      <c r="L982" s="16"/>
      <c r="M982" s="17"/>
      <c r="N982" s="16"/>
      <c r="O982" s="16"/>
      <c r="P982" s="16"/>
      <c r="Q982" s="23"/>
    </row>
    <row r="983" spans="12:17" x14ac:dyDescent="0.45">
      <c r="L983" s="16"/>
      <c r="M983" s="17"/>
      <c r="N983" s="16"/>
      <c r="O983" s="16"/>
      <c r="P983" s="16"/>
      <c r="Q983" s="23"/>
    </row>
    <row r="984" spans="12:17" x14ac:dyDescent="0.45">
      <c r="L984" s="16"/>
      <c r="M984" s="17"/>
      <c r="N984" s="16"/>
      <c r="O984" s="16"/>
      <c r="P984" s="16"/>
      <c r="Q984" s="23"/>
    </row>
    <row r="985" spans="12:17" x14ac:dyDescent="0.45">
      <c r="L985" s="16"/>
      <c r="M985" s="17"/>
      <c r="N985" s="16"/>
      <c r="O985" s="16"/>
      <c r="P985" s="16"/>
      <c r="Q985" s="23"/>
    </row>
    <row r="986" spans="12:17" x14ac:dyDescent="0.45">
      <c r="L986" s="16"/>
      <c r="M986" s="17"/>
      <c r="N986" s="16"/>
      <c r="O986" s="16"/>
      <c r="P986" s="16"/>
      <c r="Q986" s="23"/>
    </row>
    <row r="987" spans="12:17" x14ac:dyDescent="0.45">
      <c r="L987" s="16"/>
      <c r="M987" s="17"/>
      <c r="N987" s="16"/>
      <c r="O987" s="16"/>
      <c r="P987" s="16"/>
      <c r="Q987" s="23"/>
    </row>
    <row r="988" spans="12:17" x14ac:dyDescent="0.45">
      <c r="L988" s="16"/>
      <c r="M988" s="17"/>
      <c r="N988" s="16"/>
      <c r="O988" s="16"/>
      <c r="P988" s="16"/>
      <c r="Q988" s="23"/>
    </row>
    <row r="989" spans="12:17" x14ac:dyDescent="0.45">
      <c r="L989" s="16"/>
      <c r="M989" s="17"/>
      <c r="N989" s="16"/>
      <c r="O989" s="16"/>
      <c r="P989" s="16"/>
      <c r="Q989" s="23"/>
    </row>
    <row r="990" spans="12:17" x14ac:dyDescent="0.45">
      <c r="L990" s="16"/>
      <c r="M990" s="17"/>
      <c r="N990" s="16"/>
      <c r="O990" s="16"/>
      <c r="P990" s="16"/>
      <c r="Q990" s="23"/>
    </row>
    <row r="991" spans="12:17" x14ac:dyDescent="0.45">
      <c r="L991" s="16"/>
      <c r="M991" s="17"/>
      <c r="N991" s="16"/>
      <c r="O991" s="16"/>
      <c r="P991" s="16"/>
      <c r="Q991" s="23"/>
    </row>
    <row r="992" spans="12:17" x14ac:dyDescent="0.45">
      <c r="L992" s="16"/>
      <c r="M992" s="17"/>
      <c r="N992" s="16"/>
      <c r="O992" s="16"/>
      <c r="P992" s="16"/>
      <c r="Q992" s="23"/>
    </row>
    <row r="993" spans="12:17" x14ac:dyDescent="0.45">
      <c r="L993" s="16"/>
      <c r="M993" s="17"/>
      <c r="N993" s="16"/>
      <c r="O993" s="16"/>
      <c r="P993" s="16"/>
      <c r="Q993" s="23"/>
    </row>
    <row r="994" spans="12:17" x14ac:dyDescent="0.45">
      <c r="L994" s="16"/>
      <c r="M994" s="17"/>
      <c r="N994" s="16"/>
      <c r="O994" s="16"/>
      <c r="P994" s="16"/>
      <c r="Q994" s="23"/>
    </row>
    <row r="995" spans="12:17" x14ac:dyDescent="0.45">
      <c r="L995" s="16"/>
      <c r="M995" s="17"/>
      <c r="N995" s="16"/>
      <c r="O995" s="16"/>
      <c r="P995" s="16"/>
      <c r="Q995" s="23"/>
    </row>
    <row r="996" spans="12:17" x14ac:dyDescent="0.45">
      <c r="L996" s="16"/>
      <c r="M996" s="17"/>
      <c r="N996" s="16"/>
      <c r="O996" s="16"/>
      <c r="P996" s="16"/>
      <c r="Q996" s="23"/>
    </row>
    <row r="997" spans="12:17" x14ac:dyDescent="0.45">
      <c r="L997" s="16"/>
      <c r="M997" s="17"/>
      <c r="N997" s="16"/>
      <c r="O997" s="16"/>
      <c r="P997" s="16"/>
      <c r="Q997" s="23"/>
    </row>
    <row r="998" spans="12:17" x14ac:dyDescent="0.45">
      <c r="L998" s="16"/>
      <c r="M998" s="17"/>
      <c r="N998" s="16"/>
      <c r="O998" s="16"/>
      <c r="P998" s="16"/>
      <c r="Q998" s="23"/>
    </row>
    <row r="999" spans="12:17" x14ac:dyDescent="0.45">
      <c r="L999" s="16"/>
      <c r="M999" s="17"/>
      <c r="N999" s="16"/>
      <c r="O999" s="16"/>
      <c r="P999" s="16"/>
      <c r="Q999" s="23"/>
    </row>
    <row r="1000" spans="12:17" x14ac:dyDescent="0.45">
      <c r="L1000" s="16"/>
      <c r="M1000" s="17"/>
      <c r="N1000" s="16"/>
      <c r="O1000" s="16"/>
      <c r="P1000" s="16"/>
      <c r="Q1000" s="23"/>
    </row>
    <row r="1001" spans="12:17" x14ac:dyDescent="0.45">
      <c r="L1001" s="16"/>
      <c r="M1001" s="17"/>
      <c r="N1001" s="16"/>
      <c r="O1001" s="16"/>
      <c r="P1001" s="16"/>
      <c r="Q1001" s="23"/>
    </row>
    <row r="1002" spans="12:17" x14ac:dyDescent="0.45">
      <c r="L1002" s="16"/>
      <c r="M1002" s="17"/>
      <c r="N1002" s="16"/>
      <c r="O1002" s="16"/>
      <c r="P1002" s="16"/>
      <c r="Q1002" s="23"/>
    </row>
    <row r="1003" spans="12:17" x14ac:dyDescent="0.45">
      <c r="L1003" s="16"/>
      <c r="M1003" s="17"/>
      <c r="N1003" s="16"/>
      <c r="O1003" s="16"/>
      <c r="P1003" s="16"/>
      <c r="Q1003" s="23"/>
    </row>
    <row r="1004" spans="12:17" x14ac:dyDescent="0.45">
      <c r="L1004" s="16"/>
      <c r="M1004" s="17"/>
      <c r="N1004" s="16"/>
      <c r="O1004" s="16"/>
      <c r="P1004" s="16"/>
      <c r="Q1004" s="23"/>
    </row>
    <row r="1005" spans="12:17" x14ac:dyDescent="0.45">
      <c r="L1005" s="16"/>
      <c r="M1005" s="17"/>
      <c r="N1005" s="16"/>
      <c r="O1005" s="16"/>
      <c r="P1005" s="16"/>
      <c r="Q1005" s="23"/>
    </row>
    <row r="1006" spans="12:17" x14ac:dyDescent="0.45">
      <c r="L1006" s="16"/>
      <c r="M1006" s="17"/>
      <c r="N1006" s="16"/>
      <c r="O1006" s="16"/>
      <c r="P1006" s="16"/>
      <c r="Q1006" s="23"/>
    </row>
    <row r="1007" spans="12:17" x14ac:dyDescent="0.45">
      <c r="L1007" s="16"/>
      <c r="M1007" s="17"/>
      <c r="N1007" s="16"/>
      <c r="O1007" s="16"/>
      <c r="P1007" s="16"/>
      <c r="Q1007" s="23"/>
    </row>
    <row r="1008" spans="12:17" x14ac:dyDescent="0.45">
      <c r="L1008" s="16"/>
      <c r="M1008" s="17"/>
      <c r="N1008" s="16"/>
      <c r="O1008" s="16"/>
      <c r="P1008" s="16"/>
      <c r="Q1008" s="23"/>
    </row>
    <row r="1009" spans="12:17" x14ac:dyDescent="0.45">
      <c r="L1009" s="16"/>
      <c r="M1009" s="17"/>
      <c r="N1009" s="16"/>
      <c r="O1009" s="16"/>
      <c r="P1009" s="16"/>
      <c r="Q1009" s="23"/>
    </row>
    <row r="1010" spans="12:17" x14ac:dyDescent="0.45">
      <c r="L1010" s="16"/>
      <c r="M1010" s="17"/>
      <c r="N1010" s="16"/>
      <c r="O1010" s="16"/>
      <c r="P1010" s="16"/>
      <c r="Q1010" s="23"/>
    </row>
    <row r="1011" spans="12:17" x14ac:dyDescent="0.45">
      <c r="L1011" s="16"/>
      <c r="M1011" s="17"/>
      <c r="N1011" s="16"/>
      <c r="O1011" s="16"/>
      <c r="P1011" s="16"/>
      <c r="Q1011" s="23"/>
    </row>
    <row r="1012" spans="12:17" x14ac:dyDescent="0.45">
      <c r="L1012" s="16"/>
      <c r="M1012" s="17"/>
      <c r="N1012" s="16"/>
      <c r="O1012" s="16"/>
      <c r="P1012" s="16"/>
      <c r="Q1012" s="23"/>
    </row>
    <row r="1013" spans="12:17" x14ac:dyDescent="0.45">
      <c r="L1013" s="16"/>
      <c r="M1013" s="17"/>
      <c r="N1013" s="16"/>
      <c r="O1013" s="16"/>
      <c r="P1013" s="16"/>
      <c r="Q1013" s="23"/>
    </row>
    <row r="1014" spans="12:17" x14ac:dyDescent="0.45">
      <c r="L1014" s="16"/>
      <c r="M1014" s="17"/>
      <c r="N1014" s="16"/>
      <c r="O1014" s="16"/>
      <c r="P1014" s="16"/>
      <c r="Q1014" s="23"/>
    </row>
    <row r="1015" spans="12:17" x14ac:dyDescent="0.45">
      <c r="L1015" s="16"/>
      <c r="M1015" s="17"/>
      <c r="N1015" s="16"/>
      <c r="O1015" s="16"/>
      <c r="P1015" s="16"/>
      <c r="Q1015" s="23"/>
    </row>
    <row r="1016" spans="12:17" x14ac:dyDescent="0.45">
      <c r="L1016" s="16"/>
      <c r="M1016" s="17"/>
      <c r="N1016" s="16"/>
      <c r="O1016" s="16"/>
      <c r="P1016" s="16"/>
      <c r="Q1016" s="23"/>
    </row>
    <row r="1017" spans="12:17" x14ac:dyDescent="0.45">
      <c r="L1017" s="16"/>
      <c r="M1017" s="17"/>
      <c r="N1017" s="16"/>
      <c r="O1017" s="16"/>
      <c r="P1017" s="16"/>
      <c r="Q1017" s="23"/>
    </row>
    <row r="1018" spans="12:17" x14ac:dyDescent="0.45">
      <c r="L1018" s="16"/>
      <c r="M1018" s="17"/>
      <c r="N1018" s="16"/>
      <c r="O1018" s="16"/>
      <c r="P1018" s="16"/>
      <c r="Q1018" s="23"/>
    </row>
    <row r="1019" spans="12:17" x14ac:dyDescent="0.45">
      <c r="L1019" s="16"/>
      <c r="M1019" s="17"/>
      <c r="N1019" s="16"/>
      <c r="O1019" s="16"/>
      <c r="P1019" s="16"/>
      <c r="Q1019" s="23"/>
    </row>
    <row r="1020" spans="12:17" x14ac:dyDescent="0.45">
      <c r="L1020" s="16"/>
      <c r="M1020" s="17"/>
      <c r="N1020" s="16"/>
      <c r="O1020" s="16"/>
      <c r="P1020" s="16"/>
      <c r="Q1020" s="23"/>
    </row>
    <row r="1021" spans="12:17" x14ac:dyDescent="0.45">
      <c r="L1021" s="16"/>
      <c r="M1021" s="17"/>
      <c r="N1021" s="16"/>
      <c r="O1021" s="16"/>
      <c r="P1021" s="16"/>
      <c r="Q1021" s="23"/>
    </row>
    <row r="1022" spans="12:17" x14ac:dyDescent="0.45">
      <c r="L1022" s="16"/>
      <c r="M1022" s="17"/>
      <c r="N1022" s="16"/>
      <c r="O1022" s="16"/>
      <c r="P1022" s="16"/>
      <c r="Q1022" s="23"/>
    </row>
    <row r="1023" spans="12:17" x14ac:dyDescent="0.45">
      <c r="L1023" s="16"/>
      <c r="M1023" s="17"/>
      <c r="N1023" s="16"/>
      <c r="O1023" s="16"/>
      <c r="P1023" s="16"/>
      <c r="Q1023" s="23"/>
    </row>
    <row r="1024" spans="12:17" x14ac:dyDescent="0.45">
      <c r="L1024" s="16"/>
      <c r="M1024" s="17"/>
      <c r="N1024" s="16"/>
      <c r="O1024" s="16"/>
      <c r="P1024" s="16"/>
      <c r="Q1024" s="23"/>
    </row>
    <row r="1025" spans="12:17" x14ac:dyDescent="0.45">
      <c r="L1025" s="16"/>
      <c r="M1025" s="17"/>
      <c r="N1025" s="16"/>
      <c r="O1025" s="16"/>
      <c r="P1025" s="16"/>
      <c r="Q1025" s="23"/>
    </row>
    <row r="1026" spans="12:17" x14ac:dyDescent="0.45">
      <c r="L1026" s="16"/>
      <c r="M1026" s="17"/>
      <c r="N1026" s="16"/>
      <c r="O1026" s="16"/>
      <c r="P1026" s="16"/>
      <c r="Q1026" s="23"/>
    </row>
    <row r="1027" spans="12:17" x14ac:dyDescent="0.45">
      <c r="L1027" s="16"/>
      <c r="M1027" s="17"/>
      <c r="N1027" s="16"/>
      <c r="O1027" s="16"/>
      <c r="P1027" s="16"/>
      <c r="Q1027" s="23"/>
    </row>
    <row r="1028" spans="12:17" x14ac:dyDescent="0.45">
      <c r="L1028" s="16"/>
      <c r="M1028" s="17"/>
      <c r="N1028" s="16"/>
      <c r="O1028" s="16"/>
      <c r="P1028" s="16"/>
      <c r="Q1028" s="23"/>
    </row>
    <row r="1029" spans="12:17" x14ac:dyDescent="0.45">
      <c r="L1029" s="16"/>
      <c r="M1029" s="17"/>
      <c r="N1029" s="16"/>
      <c r="O1029" s="16"/>
      <c r="P1029" s="16"/>
      <c r="Q1029" s="23"/>
    </row>
    <row r="1030" spans="12:17" x14ac:dyDescent="0.45">
      <c r="L1030" s="16"/>
      <c r="M1030" s="17"/>
      <c r="N1030" s="16"/>
      <c r="O1030" s="16"/>
      <c r="P1030" s="16"/>
      <c r="Q1030" s="23"/>
    </row>
    <row r="1031" spans="12:17" x14ac:dyDescent="0.45">
      <c r="L1031" s="16"/>
      <c r="M1031" s="17"/>
      <c r="N1031" s="16"/>
      <c r="O1031" s="16"/>
      <c r="P1031" s="16"/>
      <c r="Q1031" s="23"/>
    </row>
    <row r="1032" spans="12:17" x14ac:dyDescent="0.45">
      <c r="L1032" s="16"/>
      <c r="M1032" s="17"/>
      <c r="N1032" s="16"/>
      <c r="O1032" s="16"/>
      <c r="P1032" s="16"/>
      <c r="Q1032" s="23"/>
    </row>
    <row r="1033" spans="12:17" x14ac:dyDescent="0.45">
      <c r="L1033" s="16"/>
      <c r="M1033" s="17"/>
      <c r="N1033" s="16"/>
      <c r="O1033" s="16"/>
      <c r="P1033" s="16"/>
      <c r="Q1033" s="23"/>
    </row>
    <row r="1034" spans="12:17" x14ac:dyDescent="0.45">
      <c r="L1034" s="16"/>
      <c r="M1034" s="17"/>
      <c r="N1034" s="16"/>
      <c r="O1034" s="16"/>
      <c r="P1034" s="16"/>
      <c r="Q1034" s="23"/>
    </row>
    <row r="1035" spans="12:17" x14ac:dyDescent="0.45">
      <c r="L1035" s="16"/>
      <c r="M1035" s="17"/>
      <c r="N1035" s="16"/>
      <c r="O1035" s="16"/>
      <c r="P1035" s="16"/>
      <c r="Q1035" s="23"/>
    </row>
    <row r="1036" spans="12:17" x14ac:dyDescent="0.45">
      <c r="L1036" s="16"/>
      <c r="M1036" s="17"/>
      <c r="N1036" s="16"/>
      <c r="O1036" s="16"/>
      <c r="P1036" s="16"/>
      <c r="Q1036" s="23"/>
    </row>
    <row r="1037" spans="12:17" x14ac:dyDescent="0.45">
      <c r="L1037" s="16"/>
      <c r="M1037" s="17"/>
      <c r="N1037" s="16"/>
      <c r="O1037" s="16"/>
      <c r="P1037" s="16"/>
      <c r="Q1037" s="23"/>
    </row>
    <row r="1038" spans="12:17" x14ac:dyDescent="0.45">
      <c r="L1038" s="16"/>
      <c r="M1038" s="17"/>
      <c r="N1038" s="16"/>
      <c r="O1038" s="16"/>
      <c r="P1038" s="16"/>
      <c r="Q1038" s="23"/>
    </row>
    <row r="1039" spans="12:17" x14ac:dyDescent="0.45">
      <c r="L1039" s="16"/>
      <c r="M1039" s="17"/>
      <c r="N1039" s="16"/>
      <c r="O1039" s="16"/>
      <c r="P1039" s="16"/>
      <c r="Q1039" s="23"/>
    </row>
    <row r="1040" spans="12:17" x14ac:dyDescent="0.45">
      <c r="L1040" s="16"/>
      <c r="M1040" s="17"/>
      <c r="N1040" s="16"/>
      <c r="O1040" s="16"/>
      <c r="P1040" s="16"/>
      <c r="Q1040" s="23"/>
    </row>
    <row r="1041" spans="12:17" x14ac:dyDescent="0.45">
      <c r="L1041" s="16"/>
      <c r="M1041" s="17"/>
      <c r="N1041" s="16"/>
      <c r="O1041" s="16"/>
      <c r="P1041" s="16"/>
      <c r="Q1041" s="23"/>
    </row>
    <row r="1042" spans="12:17" x14ac:dyDescent="0.45">
      <c r="L1042" s="16"/>
      <c r="M1042" s="17"/>
      <c r="N1042" s="16"/>
      <c r="O1042" s="16"/>
      <c r="P1042" s="16"/>
      <c r="Q1042" s="23"/>
    </row>
    <row r="1043" spans="12:17" x14ac:dyDescent="0.45">
      <c r="L1043" s="16"/>
      <c r="M1043" s="17"/>
      <c r="N1043" s="16"/>
      <c r="O1043" s="16"/>
      <c r="P1043" s="16"/>
      <c r="Q1043" s="23"/>
    </row>
    <row r="1044" spans="12:17" x14ac:dyDescent="0.45">
      <c r="L1044" s="16"/>
      <c r="M1044" s="17"/>
      <c r="N1044" s="16"/>
      <c r="O1044" s="16"/>
      <c r="P1044" s="16"/>
      <c r="Q1044" s="23"/>
    </row>
    <row r="1045" spans="12:17" x14ac:dyDescent="0.45">
      <c r="L1045" s="16"/>
      <c r="M1045" s="17"/>
      <c r="N1045" s="16"/>
      <c r="O1045" s="16"/>
      <c r="P1045" s="16"/>
      <c r="Q1045" s="23"/>
    </row>
    <row r="1046" spans="12:17" x14ac:dyDescent="0.45">
      <c r="L1046" s="16"/>
      <c r="M1046" s="17"/>
      <c r="N1046" s="16"/>
      <c r="O1046" s="16"/>
      <c r="P1046" s="16"/>
      <c r="Q1046" s="23"/>
    </row>
    <row r="1047" spans="12:17" x14ac:dyDescent="0.45">
      <c r="L1047" s="16"/>
      <c r="M1047" s="17"/>
      <c r="N1047" s="16"/>
      <c r="O1047" s="16"/>
      <c r="P1047" s="16"/>
      <c r="Q1047" s="23"/>
    </row>
    <row r="1048" spans="12:17" x14ac:dyDescent="0.45">
      <c r="L1048" s="16"/>
      <c r="M1048" s="17"/>
      <c r="N1048" s="16"/>
      <c r="O1048" s="16"/>
      <c r="P1048" s="16"/>
      <c r="Q1048" s="23"/>
    </row>
    <row r="1049" spans="12:17" x14ac:dyDescent="0.45">
      <c r="L1049" s="16"/>
      <c r="M1049" s="17"/>
      <c r="N1049" s="16"/>
      <c r="O1049" s="16"/>
      <c r="P1049" s="16"/>
      <c r="Q1049" s="23"/>
    </row>
    <row r="1050" spans="12:17" x14ac:dyDescent="0.45">
      <c r="L1050" s="16"/>
      <c r="M1050" s="17"/>
      <c r="N1050" s="16"/>
      <c r="O1050" s="16"/>
      <c r="P1050" s="16"/>
      <c r="Q1050" s="23"/>
    </row>
    <row r="1051" spans="12:17" x14ac:dyDescent="0.45">
      <c r="L1051" s="16"/>
      <c r="M1051" s="17"/>
      <c r="N1051" s="16"/>
      <c r="O1051" s="16"/>
      <c r="P1051" s="16"/>
      <c r="Q1051" s="23"/>
    </row>
    <row r="1052" spans="12:17" x14ac:dyDescent="0.45">
      <c r="L1052" s="16"/>
      <c r="M1052" s="17"/>
      <c r="N1052" s="16"/>
      <c r="O1052" s="16"/>
      <c r="P1052" s="16"/>
      <c r="Q1052" s="23"/>
    </row>
    <row r="1053" spans="12:17" x14ac:dyDescent="0.45">
      <c r="L1053" s="16"/>
      <c r="M1053" s="17"/>
      <c r="N1053" s="16"/>
      <c r="O1053" s="16"/>
      <c r="P1053" s="16"/>
      <c r="Q1053" s="23"/>
    </row>
    <row r="1054" spans="12:17" x14ac:dyDescent="0.45">
      <c r="L1054" s="16"/>
      <c r="M1054" s="17"/>
      <c r="N1054" s="16"/>
      <c r="O1054" s="16"/>
      <c r="P1054" s="16"/>
      <c r="Q1054" s="23"/>
    </row>
    <row r="1055" spans="12:17" x14ac:dyDescent="0.45">
      <c r="L1055" s="16"/>
      <c r="M1055" s="17"/>
      <c r="N1055" s="16"/>
      <c r="O1055" s="16"/>
      <c r="P1055" s="16"/>
      <c r="Q1055" s="23"/>
    </row>
    <row r="1056" spans="12:17" x14ac:dyDescent="0.45">
      <c r="L1056" s="16"/>
      <c r="M1056" s="17"/>
      <c r="N1056" s="16"/>
      <c r="O1056" s="16"/>
      <c r="P1056" s="16"/>
      <c r="Q1056" s="23"/>
    </row>
    <row r="1057" spans="12:17" x14ac:dyDescent="0.45">
      <c r="L1057" s="16"/>
      <c r="M1057" s="17"/>
      <c r="N1057" s="16"/>
      <c r="O1057" s="16"/>
      <c r="P1057" s="16"/>
      <c r="Q1057" s="23"/>
    </row>
    <row r="1058" spans="12:17" x14ac:dyDescent="0.45">
      <c r="L1058" s="16"/>
      <c r="M1058" s="17"/>
      <c r="N1058" s="16"/>
      <c r="O1058" s="16"/>
      <c r="P1058" s="16"/>
      <c r="Q1058" s="23"/>
    </row>
    <row r="1059" spans="12:17" x14ac:dyDescent="0.45">
      <c r="L1059" s="16"/>
      <c r="M1059" s="17"/>
      <c r="N1059" s="16"/>
      <c r="O1059" s="16"/>
      <c r="P1059" s="16"/>
      <c r="Q1059" s="23"/>
    </row>
    <row r="1060" spans="12:17" x14ac:dyDescent="0.45">
      <c r="L1060" s="16"/>
      <c r="M1060" s="17"/>
      <c r="N1060" s="16"/>
      <c r="O1060" s="16"/>
      <c r="P1060" s="16"/>
      <c r="Q1060" s="23"/>
    </row>
    <row r="1061" spans="12:17" x14ac:dyDescent="0.45">
      <c r="L1061" s="16"/>
      <c r="M1061" s="17"/>
      <c r="N1061" s="16"/>
      <c r="O1061" s="16"/>
      <c r="P1061" s="16"/>
      <c r="Q1061" s="23"/>
    </row>
    <row r="1062" spans="12:17" x14ac:dyDescent="0.45">
      <c r="L1062" s="16"/>
      <c r="M1062" s="17"/>
      <c r="N1062" s="16"/>
      <c r="O1062" s="16"/>
      <c r="P1062" s="16"/>
      <c r="Q1062" s="23"/>
    </row>
    <row r="1063" spans="12:17" x14ac:dyDescent="0.45">
      <c r="L1063" s="16"/>
      <c r="M1063" s="17"/>
      <c r="N1063" s="16"/>
      <c r="O1063" s="16"/>
      <c r="P1063" s="16"/>
      <c r="Q1063" s="23"/>
    </row>
    <row r="1064" spans="12:17" x14ac:dyDescent="0.45">
      <c r="L1064" s="16"/>
      <c r="M1064" s="17"/>
      <c r="N1064" s="16"/>
      <c r="O1064" s="16"/>
      <c r="P1064" s="16"/>
      <c r="Q1064" s="23"/>
    </row>
    <row r="1065" spans="12:17" x14ac:dyDescent="0.45">
      <c r="L1065" s="16"/>
      <c r="M1065" s="17"/>
      <c r="N1065" s="16"/>
      <c r="O1065" s="16"/>
      <c r="P1065" s="16"/>
      <c r="Q1065" s="23"/>
    </row>
    <row r="1066" spans="12:17" x14ac:dyDescent="0.45">
      <c r="L1066" s="16"/>
      <c r="M1066" s="17"/>
      <c r="N1066" s="16"/>
      <c r="O1066" s="16"/>
      <c r="P1066" s="16"/>
      <c r="Q1066" s="23"/>
    </row>
    <row r="1067" spans="12:17" x14ac:dyDescent="0.45">
      <c r="L1067" s="16"/>
      <c r="M1067" s="17"/>
      <c r="N1067" s="16"/>
      <c r="O1067" s="16"/>
      <c r="P1067" s="16"/>
      <c r="Q1067" s="23"/>
    </row>
    <row r="1068" spans="12:17" x14ac:dyDescent="0.45">
      <c r="L1068" s="16"/>
      <c r="M1068" s="17"/>
      <c r="N1068" s="16"/>
      <c r="O1068" s="16"/>
      <c r="P1068" s="16"/>
      <c r="Q1068" s="23"/>
    </row>
    <row r="1069" spans="12:17" x14ac:dyDescent="0.45">
      <c r="L1069" s="16"/>
      <c r="M1069" s="17"/>
      <c r="N1069" s="16"/>
      <c r="O1069" s="16"/>
      <c r="P1069" s="16"/>
      <c r="Q1069" s="23"/>
    </row>
    <row r="1070" spans="12:17" x14ac:dyDescent="0.45">
      <c r="L1070" s="16"/>
      <c r="M1070" s="17"/>
      <c r="N1070" s="16"/>
      <c r="O1070" s="16"/>
      <c r="P1070" s="16"/>
      <c r="Q1070" s="23"/>
    </row>
    <row r="1071" spans="12:17" x14ac:dyDescent="0.45">
      <c r="L1071" s="16"/>
      <c r="M1071" s="17"/>
      <c r="N1071" s="16"/>
      <c r="O1071" s="16"/>
      <c r="P1071" s="16"/>
      <c r="Q1071" s="23"/>
    </row>
    <row r="1072" spans="12:17" x14ac:dyDescent="0.45">
      <c r="L1072" s="16"/>
      <c r="M1072" s="17"/>
      <c r="N1072" s="16"/>
      <c r="O1072" s="16"/>
      <c r="P1072" s="16"/>
      <c r="Q1072" s="23"/>
    </row>
    <row r="1073" spans="12:17" x14ac:dyDescent="0.45">
      <c r="L1073" s="16"/>
      <c r="M1073" s="17"/>
      <c r="N1073" s="16"/>
      <c r="O1073" s="16"/>
      <c r="P1073" s="16"/>
      <c r="Q1073" s="23"/>
    </row>
    <row r="1074" spans="12:17" x14ac:dyDescent="0.45">
      <c r="L1074" s="16"/>
      <c r="M1074" s="17"/>
      <c r="N1074" s="16"/>
      <c r="O1074" s="16"/>
      <c r="P1074" s="16"/>
      <c r="Q1074" s="23"/>
    </row>
    <row r="1075" spans="12:17" x14ac:dyDescent="0.45">
      <c r="L1075" s="16"/>
      <c r="M1075" s="17"/>
      <c r="N1075" s="16"/>
      <c r="O1075" s="16"/>
      <c r="P1075" s="16"/>
      <c r="Q1075" s="23"/>
    </row>
    <row r="1076" spans="12:17" x14ac:dyDescent="0.45">
      <c r="L1076" s="16"/>
      <c r="M1076" s="17"/>
      <c r="N1076" s="16"/>
      <c r="O1076" s="16"/>
      <c r="P1076" s="16"/>
      <c r="Q1076" s="23"/>
    </row>
    <row r="1077" spans="12:17" x14ac:dyDescent="0.45">
      <c r="L1077" s="16"/>
      <c r="M1077" s="17"/>
      <c r="N1077" s="16"/>
      <c r="O1077" s="16"/>
      <c r="P1077" s="16"/>
      <c r="Q1077" s="23"/>
    </row>
    <row r="1078" spans="12:17" x14ac:dyDescent="0.45">
      <c r="L1078" s="16"/>
      <c r="M1078" s="17"/>
      <c r="N1078" s="16"/>
      <c r="O1078" s="16"/>
      <c r="P1078" s="16"/>
      <c r="Q1078" s="23"/>
    </row>
    <row r="1079" spans="12:17" x14ac:dyDescent="0.45">
      <c r="L1079" s="16"/>
      <c r="M1079" s="17"/>
      <c r="N1079" s="16"/>
      <c r="O1079" s="16"/>
      <c r="P1079" s="16"/>
      <c r="Q1079" s="23"/>
    </row>
    <row r="1080" spans="12:17" x14ac:dyDescent="0.45">
      <c r="L1080" s="16"/>
      <c r="M1080" s="17"/>
      <c r="N1080" s="16"/>
      <c r="O1080" s="16"/>
      <c r="P1080" s="16"/>
      <c r="Q1080" s="23"/>
    </row>
    <row r="1081" spans="12:17" x14ac:dyDescent="0.45">
      <c r="L1081" s="16"/>
      <c r="M1081" s="17"/>
      <c r="N1081" s="16"/>
      <c r="O1081" s="16"/>
      <c r="P1081" s="16"/>
      <c r="Q1081" s="23"/>
    </row>
    <row r="1082" spans="12:17" x14ac:dyDescent="0.45">
      <c r="L1082" s="16"/>
      <c r="M1082" s="17"/>
      <c r="N1082" s="16"/>
      <c r="O1082" s="16"/>
      <c r="P1082" s="16"/>
      <c r="Q1082" s="23"/>
    </row>
    <row r="1083" spans="12:17" x14ac:dyDescent="0.45">
      <c r="L1083" s="16"/>
      <c r="M1083" s="17"/>
      <c r="N1083" s="16"/>
      <c r="O1083" s="16"/>
      <c r="P1083" s="16"/>
      <c r="Q1083" s="23"/>
    </row>
    <row r="1084" spans="12:17" x14ac:dyDescent="0.45">
      <c r="L1084" s="16"/>
      <c r="M1084" s="17"/>
      <c r="N1084" s="16"/>
      <c r="O1084" s="16"/>
      <c r="P1084" s="16"/>
      <c r="Q1084" s="23"/>
    </row>
    <row r="1085" spans="12:17" x14ac:dyDescent="0.45">
      <c r="L1085" s="16"/>
      <c r="M1085" s="17"/>
      <c r="N1085" s="16"/>
      <c r="O1085" s="16"/>
      <c r="P1085" s="16"/>
      <c r="Q1085" s="23"/>
    </row>
    <row r="1086" spans="12:17" x14ac:dyDescent="0.45">
      <c r="L1086" s="16"/>
      <c r="M1086" s="17"/>
      <c r="N1086" s="16"/>
      <c r="O1086" s="16"/>
      <c r="P1086" s="16"/>
      <c r="Q1086" s="23"/>
    </row>
    <row r="1087" spans="12:17" x14ac:dyDescent="0.45">
      <c r="L1087" s="16"/>
      <c r="M1087" s="17"/>
      <c r="N1087" s="16"/>
      <c r="O1087" s="16"/>
      <c r="P1087" s="16"/>
      <c r="Q1087" s="23"/>
    </row>
    <row r="1088" spans="12:17" x14ac:dyDescent="0.45">
      <c r="L1088" s="16"/>
      <c r="M1088" s="17"/>
      <c r="N1088" s="16"/>
      <c r="O1088" s="16"/>
      <c r="P1088" s="16"/>
      <c r="Q1088" s="23"/>
    </row>
    <row r="1089" spans="12:17" x14ac:dyDescent="0.45">
      <c r="L1089" s="16"/>
      <c r="M1089" s="17"/>
      <c r="N1089" s="16"/>
      <c r="O1089" s="16"/>
      <c r="P1089" s="16"/>
      <c r="Q1089" s="23"/>
    </row>
    <row r="1090" spans="12:17" x14ac:dyDescent="0.45">
      <c r="L1090" s="16"/>
      <c r="M1090" s="17"/>
      <c r="N1090" s="16"/>
      <c r="O1090" s="16"/>
      <c r="P1090" s="16"/>
      <c r="Q1090" s="23"/>
    </row>
    <row r="1091" spans="12:17" x14ac:dyDescent="0.45">
      <c r="L1091" s="16"/>
      <c r="M1091" s="17"/>
      <c r="N1091" s="16"/>
      <c r="O1091" s="16"/>
      <c r="P1091" s="16"/>
      <c r="Q1091" s="23"/>
    </row>
    <row r="1092" spans="12:17" x14ac:dyDescent="0.45">
      <c r="L1092" s="16"/>
      <c r="M1092" s="17"/>
      <c r="N1092" s="16"/>
      <c r="O1092" s="16"/>
      <c r="P1092" s="16"/>
      <c r="Q1092" s="23"/>
    </row>
    <row r="1093" spans="12:17" x14ac:dyDescent="0.45">
      <c r="L1093" s="16"/>
      <c r="M1093" s="17"/>
      <c r="N1093" s="16"/>
      <c r="O1093" s="16"/>
      <c r="P1093" s="16"/>
      <c r="Q1093" s="23"/>
    </row>
    <row r="1094" spans="12:17" x14ac:dyDescent="0.45">
      <c r="L1094" s="16"/>
      <c r="M1094" s="17"/>
      <c r="N1094" s="16"/>
      <c r="O1094" s="16"/>
      <c r="P1094" s="16"/>
      <c r="Q1094" s="23"/>
    </row>
    <row r="1095" spans="12:17" x14ac:dyDescent="0.45">
      <c r="L1095" s="16"/>
      <c r="M1095" s="17"/>
      <c r="N1095" s="16"/>
      <c r="O1095" s="16"/>
      <c r="P1095" s="16"/>
      <c r="Q1095" s="23"/>
    </row>
    <row r="1096" spans="12:17" x14ac:dyDescent="0.45">
      <c r="L1096" s="16"/>
      <c r="M1096" s="17"/>
      <c r="N1096" s="16"/>
      <c r="O1096" s="16"/>
      <c r="P1096" s="16"/>
      <c r="Q1096" s="23"/>
    </row>
    <row r="1097" spans="12:17" x14ac:dyDescent="0.45">
      <c r="L1097" s="16"/>
      <c r="M1097" s="17"/>
      <c r="N1097" s="16"/>
      <c r="O1097" s="16"/>
      <c r="P1097" s="16"/>
      <c r="Q1097" s="23"/>
    </row>
    <row r="1098" spans="12:17" x14ac:dyDescent="0.45">
      <c r="L1098" s="16"/>
      <c r="M1098" s="17"/>
      <c r="N1098" s="16"/>
      <c r="O1098" s="16"/>
      <c r="P1098" s="16"/>
      <c r="Q1098" s="23"/>
    </row>
    <row r="1099" spans="12:17" x14ac:dyDescent="0.45">
      <c r="L1099" s="16"/>
      <c r="M1099" s="17"/>
      <c r="N1099" s="16"/>
      <c r="O1099" s="16"/>
      <c r="P1099" s="16"/>
      <c r="Q1099" s="23"/>
    </row>
    <row r="1100" spans="12:17" x14ac:dyDescent="0.45">
      <c r="L1100" s="16"/>
      <c r="M1100" s="17"/>
      <c r="N1100" s="16"/>
      <c r="O1100" s="16"/>
      <c r="P1100" s="16"/>
      <c r="Q1100" s="23"/>
    </row>
    <row r="1101" spans="12:17" x14ac:dyDescent="0.45">
      <c r="L1101" s="16"/>
      <c r="M1101" s="17"/>
      <c r="N1101" s="16"/>
      <c r="O1101" s="16"/>
      <c r="P1101" s="16"/>
      <c r="Q1101" s="23"/>
    </row>
    <row r="1102" spans="12:17" x14ac:dyDescent="0.45">
      <c r="L1102" s="16"/>
      <c r="M1102" s="17"/>
      <c r="N1102" s="16"/>
      <c r="O1102" s="16"/>
      <c r="P1102" s="16"/>
      <c r="Q1102" s="23"/>
    </row>
    <row r="1103" spans="12:17" x14ac:dyDescent="0.45">
      <c r="L1103" s="16"/>
      <c r="M1103" s="17"/>
      <c r="N1103" s="16"/>
      <c r="O1103" s="16"/>
      <c r="P1103" s="16"/>
      <c r="Q1103" s="23"/>
    </row>
    <row r="1104" spans="12:17" x14ac:dyDescent="0.45">
      <c r="L1104" s="16"/>
      <c r="M1104" s="17"/>
      <c r="N1104" s="16"/>
      <c r="O1104" s="16"/>
      <c r="P1104" s="16"/>
      <c r="Q1104" s="23"/>
    </row>
    <row r="1105" spans="12:17" x14ac:dyDescent="0.45">
      <c r="L1105" s="16"/>
      <c r="M1105" s="17"/>
      <c r="N1105" s="16"/>
      <c r="O1105" s="16"/>
      <c r="P1105" s="16"/>
      <c r="Q1105" s="23"/>
    </row>
    <row r="1106" spans="12:17" x14ac:dyDescent="0.45">
      <c r="L1106" s="16"/>
      <c r="M1106" s="17"/>
      <c r="N1106" s="16"/>
      <c r="O1106" s="16"/>
      <c r="P1106" s="16"/>
      <c r="Q1106" s="23"/>
    </row>
    <row r="1107" spans="12:17" x14ac:dyDescent="0.45">
      <c r="L1107" s="16"/>
      <c r="M1107" s="17"/>
      <c r="N1107" s="16"/>
      <c r="O1107" s="16"/>
      <c r="P1107" s="16"/>
      <c r="Q1107" s="23"/>
    </row>
    <row r="1108" spans="12:17" x14ac:dyDescent="0.45">
      <c r="L1108" s="16"/>
      <c r="M1108" s="17"/>
      <c r="N1108" s="16"/>
      <c r="O1108" s="16"/>
      <c r="P1108" s="16"/>
      <c r="Q1108" s="23"/>
    </row>
    <row r="1109" spans="12:17" x14ac:dyDescent="0.45">
      <c r="L1109" s="16"/>
      <c r="M1109" s="17"/>
      <c r="N1109" s="16"/>
      <c r="O1109" s="16"/>
      <c r="P1109" s="16"/>
      <c r="Q1109" s="23"/>
    </row>
    <row r="1110" spans="12:17" x14ac:dyDescent="0.45">
      <c r="L1110" s="16"/>
      <c r="M1110" s="17"/>
      <c r="N1110" s="16"/>
      <c r="O1110" s="16"/>
      <c r="P1110" s="16"/>
      <c r="Q1110" s="23"/>
    </row>
    <row r="1111" spans="12:17" x14ac:dyDescent="0.45">
      <c r="L1111" s="16"/>
      <c r="M1111" s="17"/>
      <c r="N1111" s="16"/>
      <c r="O1111" s="16"/>
      <c r="P1111" s="16"/>
      <c r="Q1111" s="23"/>
    </row>
    <row r="1112" spans="12:17" x14ac:dyDescent="0.45">
      <c r="L1112" s="16"/>
      <c r="M1112" s="17"/>
      <c r="N1112" s="16"/>
      <c r="O1112" s="16"/>
      <c r="P1112" s="16"/>
      <c r="Q1112" s="23"/>
    </row>
    <row r="1113" spans="12:17" x14ac:dyDescent="0.45">
      <c r="L1113" s="16"/>
      <c r="M1113" s="17"/>
      <c r="N1113" s="16"/>
      <c r="O1113" s="16"/>
      <c r="P1113" s="16"/>
      <c r="Q1113" s="23"/>
    </row>
    <row r="1114" spans="12:17" x14ac:dyDescent="0.45">
      <c r="L1114" s="16"/>
      <c r="M1114" s="17"/>
      <c r="N1114" s="16"/>
      <c r="O1114" s="16"/>
      <c r="P1114" s="16"/>
      <c r="Q1114" s="23"/>
    </row>
    <row r="1115" spans="12:17" x14ac:dyDescent="0.45">
      <c r="L1115" s="16"/>
      <c r="M1115" s="17"/>
      <c r="N1115" s="16"/>
      <c r="O1115" s="16"/>
      <c r="P1115" s="16"/>
      <c r="Q1115" s="23"/>
    </row>
    <row r="1116" spans="12:17" x14ac:dyDescent="0.45">
      <c r="L1116" s="16"/>
      <c r="M1116" s="17"/>
      <c r="N1116" s="16"/>
      <c r="O1116" s="16"/>
      <c r="P1116" s="16"/>
      <c r="Q1116" s="23"/>
    </row>
    <row r="1117" spans="12:17" x14ac:dyDescent="0.45">
      <c r="L1117" s="16"/>
      <c r="M1117" s="17"/>
      <c r="N1117" s="16"/>
      <c r="O1117" s="16"/>
      <c r="P1117" s="16"/>
      <c r="Q1117" s="23"/>
    </row>
    <row r="1118" spans="12:17" x14ac:dyDescent="0.45">
      <c r="L1118" s="16"/>
      <c r="M1118" s="17"/>
      <c r="N1118" s="16"/>
      <c r="O1118" s="16"/>
      <c r="P1118" s="16"/>
      <c r="Q1118" s="23"/>
    </row>
    <row r="1119" spans="12:17" x14ac:dyDescent="0.45">
      <c r="L1119" s="16"/>
      <c r="M1119" s="17"/>
      <c r="N1119" s="16"/>
      <c r="O1119" s="16"/>
      <c r="P1119" s="16"/>
      <c r="Q1119" s="23"/>
    </row>
    <row r="1120" spans="12:17" x14ac:dyDescent="0.45">
      <c r="L1120" s="16"/>
      <c r="M1120" s="17"/>
      <c r="N1120" s="16"/>
      <c r="O1120" s="16"/>
      <c r="P1120" s="16"/>
      <c r="Q1120" s="23"/>
    </row>
    <row r="1121" spans="12:17" x14ac:dyDescent="0.45">
      <c r="L1121" s="16"/>
      <c r="M1121" s="17"/>
      <c r="N1121" s="16"/>
      <c r="O1121" s="16"/>
      <c r="P1121" s="16"/>
      <c r="Q1121" s="23"/>
    </row>
    <row r="1122" spans="12:17" x14ac:dyDescent="0.45">
      <c r="L1122" s="16"/>
      <c r="M1122" s="17"/>
      <c r="N1122" s="16"/>
      <c r="O1122" s="16"/>
      <c r="P1122" s="16"/>
      <c r="Q1122" s="23"/>
    </row>
    <row r="1123" spans="12:17" x14ac:dyDescent="0.45">
      <c r="L1123" s="16"/>
      <c r="M1123" s="17"/>
      <c r="N1123" s="16"/>
      <c r="O1123" s="16"/>
      <c r="P1123" s="16"/>
      <c r="Q1123" s="23"/>
    </row>
    <row r="1124" spans="12:17" x14ac:dyDescent="0.45">
      <c r="L1124" s="16"/>
      <c r="M1124" s="17"/>
      <c r="N1124" s="16"/>
      <c r="O1124" s="16"/>
      <c r="P1124" s="16"/>
      <c r="Q1124" s="23"/>
    </row>
    <row r="1125" spans="12:17" x14ac:dyDescent="0.45">
      <c r="L1125" s="16"/>
      <c r="M1125" s="17"/>
      <c r="N1125" s="16"/>
      <c r="O1125" s="16"/>
      <c r="P1125" s="16"/>
      <c r="Q1125" s="23"/>
    </row>
    <row r="1126" spans="12:17" x14ac:dyDescent="0.45">
      <c r="L1126" s="16"/>
      <c r="M1126" s="17"/>
      <c r="N1126" s="16"/>
      <c r="O1126" s="16"/>
      <c r="P1126" s="16"/>
      <c r="Q1126" s="23"/>
    </row>
    <row r="1127" spans="12:17" x14ac:dyDescent="0.45">
      <c r="L1127" s="16"/>
      <c r="M1127" s="17"/>
      <c r="N1127" s="16"/>
      <c r="O1127" s="16"/>
      <c r="P1127" s="16"/>
      <c r="Q1127" s="23"/>
    </row>
    <row r="1128" spans="12:17" x14ac:dyDescent="0.45">
      <c r="L1128" s="16"/>
      <c r="M1128" s="17"/>
      <c r="N1128" s="16"/>
      <c r="O1128" s="16"/>
      <c r="P1128" s="16"/>
      <c r="Q1128" s="23"/>
    </row>
    <row r="1129" spans="12:17" x14ac:dyDescent="0.45">
      <c r="L1129" s="16"/>
      <c r="M1129" s="17"/>
      <c r="N1129" s="16"/>
      <c r="O1129" s="16"/>
      <c r="P1129" s="16"/>
      <c r="Q1129" s="23"/>
    </row>
    <row r="1130" spans="12:17" x14ac:dyDescent="0.45">
      <c r="L1130" s="16"/>
      <c r="M1130" s="17"/>
      <c r="N1130" s="16"/>
      <c r="O1130" s="16"/>
      <c r="P1130" s="16"/>
      <c r="Q1130" s="23"/>
    </row>
    <row r="1131" spans="12:17" x14ac:dyDescent="0.45">
      <c r="L1131" s="16"/>
      <c r="M1131" s="17"/>
      <c r="N1131" s="16"/>
      <c r="O1131" s="16"/>
      <c r="P1131" s="16"/>
      <c r="Q1131" s="23"/>
    </row>
    <row r="1132" spans="12:17" x14ac:dyDescent="0.45">
      <c r="L1132" s="16"/>
      <c r="M1132" s="17"/>
      <c r="N1132" s="16"/>
      <c r="O1132" s="16"/>
      <c r="P1132" s="16"/>
      <c r="Q1132" s="23"/>
    </row>
    <row r="1133" spans="12:17" x14ac:dyDescent="0.45">
      <c r="L1133" s="16"/>
      <c r="M1133" s="17"/>
      <c r="N1133" s="16"/>
      <c r="O1133" s="16"/>
      <c r="P1133" s="16"/>
      <c r="Q1133" s="23"/>
    </row>
    <row r="1134" spans="12:17" x14ac:dyDescent="0.45">
      <c r="L1134" s="16"/>
      <c r="M1134" s="17"/>
      <c r="N1134" s="16"/>
      <c r="O1134" s="16"/>
      <c r="P1134" s="16"/>
      <c r="Q1134" s="23"/>
    </row>
    <row r="1135" spans="12:17" x14ac:dyDescent="0.45">
      <c r="L1135" s="16"/>
      <c r="M1135" s="17"/>
      <c r="N1135" s="16"/>
      <c r="O1135" s="16"/>
      <c r="P1135" s="16"/>
      <c r="Q1135" s="23"/>
    </row>
    <row r="1136" spans="12:17" x14ac:dyDescent="0.45">
      <c r="L1136" s="16"/>
      <c r="M1136" s="17"/>
      <c r="N1136" s="16"/>
      <c r="O1136" s="16"/>
      <c r="P1136" s="16"/>
      <c r="Q1136" s="23"/>
    </row>
    <row r="1137" spans="12:17" x14ac:dyDescent="0.45">
      <c r="L1137" s="16"/>
      <c r="M1137" s="17"/>
      <c r="N1137" s="16"/>
      <c r="O1137" s="16"/>
      <c r="P1137" s="16"/>
      <c r="Q1137" s="23"/>
    </row>
    <row r="1138" spans="12:17" x14ac:dyDescent="0.45">
      <c r="L1138" s="16"/>
      <c r="M1138" s="17"/>
      <c r="N1138" s="16"/>
      <c r="O1138" s="16"/>
      <c r="P1138" s="16"/>
      <c r="Q1138" s="23"/>
    </row>
    <row r="1139" spans="12:17" x14ac:dyDescent="0.45">
      <c r="L1139" s="16"/>
      <c r="M1139" s="17"/>
      <c r="N1139" s="16"/>
      <c r="O1139" s="16"/>
      <c r="P1139" s="16"/>
      <c r="Q1139" s="23"/>
    </row>
    <row r="1140" spans="12:17" x14ac:dyDescent="0.45">
      <c r="L1140" s="16"/>
      <c r="M1140" s="17"/>
      <c r="N1140" s="16"/>
      <c r="O1140" s="16"/>
      <c r="P1140" s="16"/>
      <c r="Q1140" s="23"/>
    </row>
    <row r="1141" spans="12:17" x14ac:dyDescent="0.45">
      <c r="L1141" s="16"/>
      <c r="M1141" s="17"/>
      <c r="N1141" s="16"/>
      <c r="O1141" s="16"/>
      <c r="P1141" s="16"/>
      <c r="Q1141" s="23"/>
    </row>
    <row r="1142" spans="12:17" x14ac:dyDescent="0.45">
      <c r="L1142" s="16"/>
      <c r="M1142" s="17"/>
      <c r="N1142" s="16"/>
      <c r="O1142" s="16"/>
      <c r="P1142" s="16"/>
      <c r="Q1142" s="23"/>
    </row>
    <row r="1143" spans="12:17" x14ac:dyDescent="0.45">
      <c r="L1143" s="16"/>
      <c r="M1143" s="17"/>
      <c r="N1143" s="16"/>
      <c r="O1143" s="16"/>
      <c r="P1143" s="16"/>
      <c r="Q1143" s="23"/>
    </row>
    <row r="1144" spans="12:17" x14ac:dyDescent="0.45">
      <c r="L1144" s="16"/>
      <c r="M1144" s="17"/>
      <c r="N1144" s="16"/>
      <c r="O1144" s="16"/>
      <c r="P1144" s="16"/>
      <c r="Q1144" s="23"/>
    </row>
    <row r="1145" spans="12:17" x14ac:dyDescent="0.45">
      <c r="L1145" s="16"/>
      <c r="M1145" s="17"/>
      <c r="N1145" s="16"/>
      <c r="O1145" s="16"/>
      <c r="P1145" s="16"/>
      <c r="Q1145" s="23"/>
    </row>
    <row r="1146" spans="12:17" x14ac:dyDescent="0.45">
      <c r="L1146" s="16"/>
      <c r="M1146" s="17"/>
      <c r="N1146" s="16"/>
      <c r="O1146" s="16"/>
      <c r="P1146" s="16"/>
      <c r="Q1146" s="23"/>
    </row>
    <row r="1147" spans="12:17" x14ac:dyDescent="0.45">
      <c r="L1147" s="16"/>
      <c r="M1147" s="17"/>
      <c r="N1147" s="16"/>
      <c r="O1147" s="16"/>
      <c r="P1147" s="16"/>
      <c r="Q1147" s="23"/>
    </row>
    <row r="1148" spans="12:17" x14ac:dyDescent="0.45">
      <c r="L1148" s="16"/>
      <c r="M1148" s="17"/>
      <c r="N1148" s="16"/>
      <c r="O1148" s="16"/>
      <c r="P1148" s="16"/>
      <c r="Q1148" s="23"/>
    </row>
    <row r="1149" spans="12:17" x14ac:dyDescent="0.45">
      <c r="L1149" s="16"/>
      <c r="M1149" s="17"/>
      <c r="N1149" s="16"/>
      <c r="O1149" s="16"/>
      <c r="P1149" s="16"/>
      <c r="Q1149" s="23"/>
    </row>
    <row r="1150" spans="12:17" x14ac:dyDescent="0.45">
      <c r="L1150" s="16"/>
      <c r="M1150" s="17"/>
      <c r="N1150" s="16"/>
      <c r="O1150" s="16"/>
      <c r="P1150" s="16"/>
      <c r="Q1150" s="23"/>
    </row>
    <row r="1151" spans="12:17" x14ac:dyDescent="0.45">
      <c r="L1151" s="16"/>
      <c r="M1151" s="17"/>
      <c r="N1151" s="16"/>
      <c r="O1151" s="16"/>
      <c r="P1151" s="16"/>
      <c r="Q1151" s="23"/>
    </row>
    <row r="1152" spans="12:17" x14ac:dyDescent="0.45">
      <c r="L1152" s="16"/>
      <c r="M1152" s="17"/>
      <c r="N1152" s="16"/>
      <c r="O1152" s="16"/>
      <c r="P1152" s="16"/>
      <c r="Q1152" s="23"/>
    </row>
    <row r="1153" spans="12:17" x14ac:dyDescent="0.45">
      <c r="L1153" s="16"/>
      <c r="M1153" s="17"/>
      <c r="N1153" s="16"/>
      <c r="O1153" s="16"/>
      <c r="P1153" s="16"/>
      <c r="Q1153" s="23"/>
    </row>
    <row r="1154" spans="12:17" x14ac:dyDescent="0.45">
      <c r="L1154" s="16"/>
      <c r="M1154" s="17"/>
      <c r="N1154" s="16"/>
      <c r="O1154" s="16"/>
      <c r="P1154" s="16"/>
      <c r="Q1154" s="23"/>
    </row>
    <row r="1155" spans="12:17" x14ac:dyDescent="0.45">
      <c r="L1155" s="16"/>
      <c r="M1155" s="17"/>
      <c r="N1155" s="16"/>
      <c r="O1155" s="16"/>
      <c r="P1155" s="16"/>
      <c r="Q1155" s="23"/>
    </row>
    <row r="1156" spans="12:17" x14ac:dyDescent="0.45">
      <c r="L1156" s="16"/>
      <c r="M1156" s="17"/>
      <c r="N1156" s="16"/>
      <c r="O1156" s="16"/>
      <c r="P1156" s="16"/>
      <c r="Q1156" s="23"/>
    </row>
    <row r="1157" spans="12:17" x14ac:dyDescent="0.45">
      <c r="L1157" s="16"/>
      <c r="M1157" s="17"/>
      <c r="N1157" s="16"/>
      <c r="O1157" s="16"/>
      <c r="P1157" s="16"/>
      <c r="Q1157" s="23"/>
    </row>
    <row r="1158" spans="12:17" x14ac:dyDescent="0.45">
      <c r="L1158" s="16"/>
      <c r="M1158" s="17"/>
      <c r="N1158" s="16"/>
      <c r="O1158" s="16"/>
      <c r="P1158" s="16"/>
      <c r="Q1158" s="23"/>
    </row>
    <row r="1159" spans="12:17" x14ac:dyDescent="0.45">
      <c r="L1159" s="16"/>
      <c r="M1159" s="17"/>
      <c r="N1159" s="16"/>
      <c r="O1159" s="16"/>
      <c r="P1159" s="16"/>
      <c r="Q1159" s="23"/>
    </row>
    <row r="1160" spans="12:17" x14ac:dyDescent="0.45">
      <c r="L1160" s="16"/>
      <c r="M1160" s="17"/>
      <c r="N1160" s="16"/>
      <c r="O1160" s="16"/>
      <c r="P1160" s="16"/>
      <c r="Q1160" s="23"/>
    </row>
    <row r="1161" spans="12:17" x14ac:dyDescent="0.45">
      <c r="L1161" s="16"/>
      <c r="M1161" s="17"/>
      <c r="N1161" s="16"/>
      <c r="O1161" s="16"/>
      <c r="P1161" s="16"/>
      <c r="Q1161" s="23"/>
    </row>
    <row r="1162" spans="12:17" x14ac:dyDescent="0.45">
      <c r="L1162" s="16"/>
      <c r="M1162" s="17"/>
      <c r="N1162" s="16"/>
      <c r="O1162" s="16"/>
      <c r="P1162" s="16"/>
      <c r="Q1162" s="23"/>
    </row>
    <row r="1163" spans="12:17" x14ac:dyDescent="0.45">
      <c r="L1163" s="16"/>
      <c r="M1163" s="17"/>
      <c r="N1163" s="16"/>
      <c r="O1163" s="16"/>
      <c r="P1163" s="16"/>
      <c r="Q1163" s="23"/>
    </row>
    <row r="1164" spans="12:17" x14ac:dyDescent="0.45">
      <c r="L1164" s="16"/>
      <c r="M1164" s="17"/>
      <c r="N1164" s="16"/>
      <c r="O1164" s="16"/>
      <c r="P1164" s="16"/>
      <c r="Q1164" s="23"/>
    </row>
    <row r="1165" spans="12:17" x14ac:dyDescent="0.45">
      <c r="L1165" s="16"/>
      <c r="M1165" s="17"/>
      <c r="N1165" s="16"/>
      <c r="O1165" s="16"/>
      <c r="P1165" s="16"/>
      <c r="Q1165" s="23"/>
    </row>
    <row r="1166" spans="12:17" x14ac:dyDescent="0.45">
      <c r="L1166" s="16"/>
      <c r="M1166" s="17"/>
      <c r="N1166" s="16"/>
      <c r="O1166" s="16"/>
      <c r="P1166" s="16"/>
      <c r="Q1166" s="23"/>
    </row>
    <row r="1167" spans="12:17" x14ac:dyDescent="0.45">
      <c r="L1167" s="16"/>
      <c r="M1167" s="17"/>
      <c r="N1167" s="16"/>
      <c r="O1167" s="16"/>
      <c r="P1167" s="16"/>
      <c r="Q1167" s="23"/>
    </row>
    <row r="1168" spans="12:17" x14ac:dyDescent="0.45">
      <c r="L1168" s="16"/>
      <c r="M1168" s="17"/>
      <c r="N1168" s="16"/>
      <c r="O1168" s="16"/>
      <c r="P1168" s="16"/>
      <c r="Q1168" s="23"/>
    </row>
    <row r="1169" spans="12:17" x14ac:dyDescent="0.45">
      <c r="L1169" s="16"/>
      <c r="M1169" s="17"/>
      <c r="N1169" s="16"/>
      <c r="O1169" s="16"/>
      <c r="P1169" s="16"/>
      <c r="Q1169" s="23"/>
    </row>
    <row r="1170" spans="12:17" x14ac:dyDescent="0.45">
      <c r="L1170" s="16"/>
      <c r="M1170" s="17"/>
      <c r="N1170" s="16"/>
      <c r="O1170" s="16"/>
      <c r="P1170" s="16"/>
      <c r="Q1170" s="23"/>
    </row>
    <row r="1171" spans="12:17" x14ac:dyDescent="0.45">
      <c r="L1171" s="16"/>
      <c r="M1171" s="17"/>
      <c r="N1171" s="16"/>
      <c r="O1171" s="16"/>
      <c r="P1171" s="16"/>
      <c r="Q1171" s="23"/>
    </row>
    <row r="1172" spans="12:17" x14ac:dyDescent="0.45">
      <c r="L1172" s="16"/>
      <c r="M1172" s="17"/>
      <c r="N1172" s="16"/>
      <c r="O1172" s="16"/>
      <c r="P1172" s="16"/>
      <c r="Q1172" s="23"/>
    </row>
    <row r="1173" spans="12:17" x14ac:dyDescent="0.45">
      <c r="L1173" s="16"/>
      <c r="M1173" s="17"/>
      <c r="N1173" s="16"/>
      <c r="O1173" s="16"/>
      <c r="P1173" s="16"/>
      <c r="Q1173" s="23"/>
    </row>
    <row r="1174" spans="12:17" x14ac:dyDescent="0.45">
      <c r="L1174" s="16"/>
      <c r="M1174" s="17"/>
      <c r="N1174" s="16"/>
      <c r="O1174" s="16"/>
      <c r="P1174" s="16"/>
      <c r="Q1174" s="23"/>
    </row>
    <row r="1175" spans="12:17" x14ac:dyDescent="0.45">
      <c r="L1175" s="16"/>
      <c r="M1175" s="17"/>
      <c r="N1175" s="16"/>
      <c r="O1175" s="16"/>
      <c r="P1175" s="16"/>
      <c r="Q1175" s="23"/>
    </row>
    <row r="1176" spans="12:17" x14ac:dyDescent="0.45">
      <c r="L1176" s="16"/>
      <c r="M1176" s="17"/>
      <c r="N1176" s="16"/>
      <c r="O1176" s="16"/>
      <c r="P1176" s="16"/>
      <c r="Q1176" s="23"/>
    </row>
    <row r="1177" spans="12:17" x14ac:dyDescent="0.45">
      <c r="L1177" s="16"/>
      <c r="M1177" s="17"/>
      <c r="N1177" s="16"/>
      <c r="O1177" s="16"/>
      <c r="P1177" s="16"/>
      <c r="Q1177" s="23"/>
    </row>
    <row r="1178" spans="12:17" x14ac:dyDescent="0.45">
      <c r="L1178" s="16"/>
      <c r="M1178" s="17"/>
      <c r="N1178" s="16"/>
      <c r="O1178" s="16"/>
      <c r="P1178" s="16"/>
      <c r="Q1178" s="23"/>
    </row>
    <row r="1179" spans="12:17" x14ac:dyDescent="0.45">
      <c r="L1179" s="16"/>
      <c r="M1179" s="17"/>
      <c r="N1179" s="16"/>
      <c r="O1179" s="16"/>
      <c r="P1179" s="16"/>
      <c r="Q1179" s="23"/>
    </row>
    <row r="1180" spans="12:17" x14ac:dyDescent="0.45">
      <c r="L1180" s="16"/>
      <c r="M1180" s="17"/>
      <c r="N1180" s="16"/>
      <c r="O1180" s="16"/>
      <c r="P1180" s="16"/>
      <c r="Q1180" s="23"/>
    </row>
    <row r="1181" spans="12:17" x14ac:dyDescent="0.45">
      <c r="L1181" s="16"/>
      <c r="M1181" s="17"/>
      <c r="N1181" s="16"/>
      <c r="O1181" s="16"/>
      <c r="P1181" s="16"/>
      <c r="Q1181" s="23"/>
    </row>
    <row r="1182" spans="12:17" x14ac:dyDescent="0.45">
      <c r="L1182" s="16"/>
      <c r="M1182" s="17"/>
      <c r="N1182" s="16"/>
      <c r="O1182" s="16"/>
      <c r="P1182" s="16"/>
      <c r="Q1182" s="23"/>
    </row>
    <row r="1183" spans="12:17" x14ac:dyDescent="0.45">
      <c r="L1183" s="16"/>
      <c r="M1183" s="17"/>
      <c r="N1183" s="16"/>
      <c r="O1183" s="16"/>
      <c r="P1183" s="16"/>
      <c r="Q1183" s="23"/>
    </row>
    <row r="1184" spans="12:17" x14ac:dyDescent="0.45">
      <c r="L1184" s="16"/>
      <c r="M1184" s="17"/>
      <c r="N1184" s="16"/>
      <c r="O1184" s="16"/>
      <c r="P1184" s="16"/>
      <c r="Q1184" s="23"/>
    </row>
    <row r="1185" spans="12:17" x14ac:dyDescent="0.45">
      <c r="L1185" s="16"/>
      <c r="M1185" s="17"/>
      <c r="N1185" s="16"/>
      <c r="O1185" s="16"/>
      <c r="P1185" s="16"/>
      <c r="Q1185" s="23"/>
    </row>
    <row r="1186" spans="12:17" x14ac:dyDescent="0.45">
      <c r="L1186" s="16"/>
      <c r="M1186" s="17"/>
      <c r="N1186" s="16"/>
      <c r="O1186" s="16"/>
      <c r="P1186" s="16"/>
      <c r="Q1186" s="23"/>
    </row>
    <row r="1187" spans="12:17" x14ac:dyDescent="0.45">
      <c r="L1187" s="16"/>
      <c r="M1187" s="17"/>
      <c r="N1187" s="16"/>
      <c r="O1187" s="16"/>
      <c r="P1187" s="16"/>
      <c r="Q1187" s="23"/>
    </row>
    <row r="1188" spans="12:17" x14ac:dyDescent="0.45">
      <c r="L1188" s="16"/>
      <c r="M1188" s="17"/>
      <c r="N1188" s="16"/>
      <c r="O1188" s="16"/>
      <c r="P1188" s="16"/>
      <c r="Q1188" s="23"/>
    </row>
    <row r="1189" spans="12:17" x14ac:dyDescent="0.45">
      <c r="L1189" s="16"/>
      <c r="M1189" s="17"/>
      <c r="N1189" s="16"/>
      <c r="O1189" s="16"/>
      <c r="P1189" s="16"/>
      <c r="Q1189" s="23"/>
    </row>
    <row r="1190" spans="12:17" x14ac:dyDescent="0.45">
      <c r="L1190" s="16"/>
      <c r="M1190" s="17"/>
      <c r="N1190" s="16"/>
      <c r="O1190" s="16"/>
      <c r="P1190" s="16"/>
      <c r="Q1190" s="23"/>
    </row>
    <row r="1191" spans="12:17" x14ac:dyDescent="0.45">
      <c r="L1191" s="16"/>
      <c r="M1191" s="17"/>
      <c r="N1191" s="16"/>
      <c r="O1191" s="16"/>
      <c r="P1191" s="16"/>
      <c r="Q1191" s="23"/>
    </row>
    <row r="1192" spans="12:17" x14ac:dyDescent="0.45">
      <c r="L1192" s="16"/>
      <c r="M1192" s="17"/>
      <c r="N1192" s="16"/>
      <c r="O1192" s="16"/>
      <c r="P1192" s="16"/>
      <c r="Q1192" s="23"/>
    </row>
    <row r="1193" spans="12:17" x14ac:dyDescent="0.45">
      <c r="L1193" s="19"/>
      <c r="M1193" s="20"/>
      <c r="N1193" s="19"/>
      <c r="O1193" s="19"/>
      <c r="P1193" s="19"/>
      <c r="Q1193" s="24"/>
    </row>
    <row r="1194" spans="12:17" x14ac:dyDescent="0.45">
      <c r="L1194" s="19"/>
      <c r="M1194" s="20"/>
      <c r="N1194" s="19"/>
      <c r="O1194" s="19"/>
      <c r="P1194" s="19"/>
      <c r="Q1194" s="24"/>
    </row>
    <row r="1195" spans="12:17" x14ac:dyDescent="0.45">
      <c r="L1195" s="19"/>
      <c r="M1195" s="20"/>
      <c r="N1195" s="19"/>
      <c r="O1195" s="19"/>
      <c r="P1195" s="19"/>
      <c r="Q1195" s="24"/>
    </row>
    <row r="1196" spans="12:17" x14ac:dyDescent="0.45">
      <c r="L1196" s="19"/>
      <c r="M1196" s="20"/>
      <c r="N1196" s="19"/>
      <c r="O1196" s="19"/>
      <c r="P1196" s="19"/>
      <c r="Q1196" s="24"/>
    </row>
    <row r="1197" spans="12:17" x14ac:dyDescent="0.45">
      <c r="L1197" s="19"/>
      <c r="M1197" s="20"/>
      <c r="N1197" s="19"/>
      <c r="O1197" s="19"/>
      <c r="P1197" s="19"/>
      <c r="Q1197" s="24"/>
    </row>
    <row r="1198" spans="12:17" x14ac:dyDescent="0.45">
      <c r="L1198" s="19"/>
      <c r="M1198" s="20"/>
      <c r="N1198" s="19"/>
      <c r="O1198" s="19"/>
      <c r="P1198" s="19"/>
      <c r="Q1198" s="24"/>
    </row>
    <row r="1199" spans="12:17" x14ac:dyDescent="0.45">
      <c r="L1199" s="19"/>
      <c r="M1199" s="20"/>
      <c r="N1199" s="19"/>
      <c r="O1199" s="19"/>
      <c r="P1199" s="19"/>
      <c r="Q1199" s="24"/>
    </row>
    <row r="1200" spans="12:17" x14ac:dyDescent="0.45">
      <c r="L1200" s="19"/>
      <c r="M1200" s="20"/>
      <c r="N1200" s="19"/>
      <c r="O1200" s="19"/>
      <c r="P1200" s="19"/>
      <c r="Q1200" s="24"/>
    </row>
    <row r="1201" spans="12:17" x14ac:dyDescent="0.45">
      <c r="L1201" s="19"/>
      <c r="M1201" s="20"/>
      <c r="N1201" s="19"/>
      <c r="O1201" s="19"/>
      <c r="P1201" s="19"/>
      <c r="Q1201" s="24"/>
    </row>
    <row r="1202" spans="12:17" x14ac:dyDescent="0.45">
      <c r="L1202" s="19"/>
      <c r="M1202" s="20"/>
      <c r="N1202" s="19"/>
      <c r="O1202" s="19"/>
      <c r="P1202" s="19"/>
      <c r="Q1202" s="24"/>
    </row>
    <row r="1203" spans="12:17" x14ac:dyDescent="0.45">
      <c r="L1203" s="19"/>
      <c r="M1203" s="20"/>
      <c r="N1203" s="19"/>
      <c r="O1203" s="19"/>
      <c r="P1203" s="19"/>
      <c r="Q1203" s="24"/>
    </row>
    <row r="1204" spans="12:17" x14ac:dyDescent="0.45">
      <c r="L1204" s="19"/>
      <c r="M1204" s="20"/>
      <c r="N1204" s="19"/>
      <c r="O1204" s="19"/>
      <c r="P1204" s="19"/>
      <c r="Q1204" s="24"/>
    </row>
    <row r="1205" spans="12:17" x14ac:dyDescent="0.45">
      <c r="L1205" s="19"/>
      <c r="M1205" s="20"/>
      <c r="N1205" s="19"/>
      <c r="O1205" s="19"/>
      <c r="P1205" s="19"/>
      <c r="Q1205" s="24"/>
    </row>
    <row r="1206" spans="12:17" x14ac:dyDescent="0.45">
      <c r="L1206" s="19"/>
      <c r="M1206" s="20"/>
      <c r="N1206" s="19"/>
      <c r="O1206" s="19"/>
      <c r="P1206" s="19"/>
      <c r="Q1206" s="24"/>
    </row>
    <row r="1207" spans="12:17" x14ac:dyDescent="0.45">
      <c r="L1207" s="19"/>
      <c r="M1207" s="20"/>
      <c r="N1207" s="19"/>
      <c r="O1207" s="19"/>
      <c r="P1207" s="19"/>
      <c r="Q1207" s="24"/>
    </row>
    <row r="1208" spans="12:17" x14ac:dyDescent="0.45">
      <c r="L1208" s="19"/>
      <c r="M1208" s="20"/>
      <c r="N1208" s="19"/>
      <c r="O1208" s="19"/>
      <c r="P1208" s="19"/>
      <c r="Q1208" s="24"/>
    </row>
    <row r="1209" spans="12:17" x14ac:dyDescent="0.45">
      <c r="L1209" s="19"/>
      <c r="M1209" s="20"/>
      <c r="N1209" s="19"/>
      <c r="O1209" s="19"/>
      <c r="P1209" s="19"/>
      <c r="Q1209" s="24"/>
    </row>
    <row r="1210" spans="12:17" x14ac:dyDescent="0.45">
      <c r="L1210" s="19"/>
      <c r="M1210" s="20"/>
      <c r="N1210" s="19"/>
      <c r="O1210" s="19"/>
      <c r="P1210" s="19"/>
      <c r="Q1210" s="24"/>
    </row>
    <row r="1211" spans="12:17" x14ac:dyDescent="0.45">
      <c r="L1211" s="19"/>
      <c r="M1211" s="20"/>
      <c r="N1211" s="19"/>
      <c r="O1211" s="19"/>
      <c r="P1211" s="19"/>
      <c r="Q1211" s="24"/>
    </row>
  </sheetData>
  <phoneticPr fontId="2"/>
  <pageMargins left="0.7" right="0.7" top="0.75" bottom="0.75" header="0.3" footer="0.3"/>
  <pageSetup paperSize="8" scale="22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9A2C8F-CA01-4E26-AC82-055FE51972D5}">
  <sheetPr>
    <tabColor theme="5" tint="0.79998168889431442"/>
    <pageSetUpPr fitToPage="1"/>
  </sheetPr>
  <dimension ref="A1:Q1207"/>
  <sheetViews>
    <sheetView showGridLines="0" zoomScale="70" zoomScaleNormal="70" workbookViewId="0">
      <pane xSplit="6" ySplit="4" topLeftCell="G47" activePane="bottomRight" state="frozen"/>
      <selection pane="topRight" activeCell="L9" sqref="L9"/>
      <selection pane="bottomLeft" activeCell="L9" sqref="L9"/>
      <selection pane="bottomRight" activeCell="R14" sqref="R14"/>
    </sheetView>
  </sheetViews>
  <sheetFormatPr defaultColWidth="8.69921875" defaultRowHeight="19.2" x14ac:dyDescent="0.45"/>
  <cols>
    <col min="1" max="1" width="4.59765625" style="2" customWidth="1"/>
    <col min="2" max="2" width="9" style="2" customWidth="1"/>
    <col min="3" max="3" width="17.59765625" style="2" customWidth="1"/>
    <col min="4" max="4" width="16.59765625" style="2" customWidth="1"/>
    <col min="5" max="5" width="16.5" style="2" customWidth="1"/>
    <col min="6" max="6" width="55.69921875" style="2" customWidth="1"/>
    <col min="7" max="7" width="14.19921875" style="2" bestFit="1" customWidth="1"/>
    <col min="8" max="10" width="15.19921875" style="3" bestFit="1" customWidth="1"/>
    <col min="11" max="11" width="14.59765625" style="3" customWidth="1"/>
    <col min="12" max="12" width="17.69921875" style="3" customWidth="1"/>
    <col min="13" max="13" width="16.59765625" style="4" customWidth="1"/>
    <col min="14" max="16" width="16.59765625" style="3" customWidth="1"/>
    <col min="17" max="17" width="16.59765625" style="21" customWidth="1"/>
    <col min="18" max="16384" width="8.69921875" style="2"/>
  </cols>
  <sheetData>
    <row r="1" spans="2:17" ht="19.8" thickBot="1" x14ac:dyDescent="0.5">
      <c r="B1" s="1" t="s">
        <v>13</v>
      </c>
      <c r="H1" s="2"/>
      <c r="I1" s="2"/>
      <c r="J1" s="2"/>
      <c r="K1" s="2"/>
      <c r="L1" s="2"/>
      <c r="M1" s="2"/>
      <c r="N1" s="2"/>
      <c r="O1" s="2"/>
      <c r="P1" s="2"/>
      <c r="Q1" s="55"/>
    </row>
    <row r="2" spans="2:17" ht="19.8" thickBot="1" x14ac:dyDescent="0.5">
      <c r="B2" s="5" t="s">
        <v>14</v>
      </c>
      <c r="C2" s="6">
        <v>45566</v>
      </c>
      <c r="L2" s="29">
        <f>C2</f>
        <v>45566</v>
      </c>
      <c r="M2" s="18" t="s">
        <v>15</v>
      </c>
      <c r="Q2" s="56"/>
    </row>
    <row r="3" spans="2:17" ht="49.5" customHeight="1" x14ac:dyDescent="0.45">
      <c r="L3" s="38" t="s">
        <v>16</v>
      </c>
      <c r="M3" s="39" t="s">
        <v>16</v>
      </c>
      <c r="N3" s="39" t="s">
        <v>16</v>
      </c>
      <c r="O3" s="39" t="s">
        <v>16</v>
      </c>
      <c r="P3" s="39" t="s">
        <v>16</v>
      </c>
      <c r="Q3" s="40" t="s">
        <v>16</v>
      </c>
    </row>
    <row r="4" spans="2:17" ht="116.25" customHeight="1" thickBot="1" x14ac:dyDescent="0.5">
      <c r="B4" s="11" t="s">
        <v>17</v>
      </c>
      <c r="C4" s="12" t="s">
        <v>18</v>
      </c>
      <c r="D4" s="13" t="s">
        <v>19</v>
      </c>
      <c r="E4" s="13" t="s">
        <v>20</v>
      </c>
      <c r="F4" s="11" t="s">
        <v>21</v>
      </c>
      <c r="G4" s="14" t="s">
        <v>22</v>
      </c>
      <c r="H4" s="15" t="s">
        <v>24</v>
      </c>
      <c r="I4" s="15" t="s">
        <v>25</v>
      </c>
      <c r="J4" s="15" t="s">
        <v>245</v>
      </c>
      <c r="K4" s="15" t="s">
        <v>26</v>
      </c>
      <c r="L4" s="25">
        <f>L2-180</f>
        <v>45386</v>
      </c>
      <c r="M4" s="25">
        <f>L4+31</f>
        <v>45417</v>
      </c>
      <c r="N4" s="25">
        <f>L4+62</f>
        <v>45448</v>
      </c>
      <c r="O4" s="25">
        <f>L4+93</f>
        <v>45479</v>
      </c>
      <c r="P4" s="25">
        <f>L4+124</f>
        <v>45510</v>
      </c>
      <c r="Q4" s="26">
        <f>L4+155</f>
        <v>45541</v>
      </c>
    </row>
    <row r="5" spans="2:17" s="27" customFormat="1" ht="19.8" thickTop="1" x14ac:dyDescent="0.45">
      <c r="B5" s="50" t="s">
        <v>27</v>
      </c>
      <c r="C5" s="50" t="s">
        <v>28</v>
      </c>
      <c r="D5" s="50" t="s">
        <v>29</v>
      </c>
      <c r="E5" s="50" t="s">
        <v>30</v>
      </c>
      <c r="F5" s="50" t="s">
        <v>31</v>
      </c>
      <c r="G5" s="50" t="s">
        <v>32</v>
      </c>
      <c r="H5" s="41">
        <v>59172700</v>
      </c>
      <c r="I5" s="41">
        <v>57831500</v>
      </c>
      <c r="J5" s="41">
        <v>59900100</v>
      </c>
      <c r="K5" s="51">
        <v>5917270</v>
      </c>
      <c r="L5" s="42">
        <v>0.37208644623035048</v>
      </c>
      <c r="M5" s="42">
        <v>0.90577643703895738</v>
      </c>
      <c r="N5" s="42">
        <v>0.89740991256392733</v>
      </c>
      <c r="O5" s="42">
        <v>0.91921001154816051</v>
      </c>
      <c r="P5" s="42">
        <v>0.84035257241168015</v>
      </c>
      <c r="Q5" s="43">
        <v>0.87278169263038818</v>
      </c>
    </row>
    <row r="6" spans="2:17" s="27" customFormat="1" x14ac:dyDescent="0.45">
      <c r="B6" s="50" t="s">
        <v>27</v>
      </c>
      <c r="C6" s="50" t="s">
        <v>33</v>
      </c>
      <c r="D6" s="50" t="s">
        <v>33</v>
      </c>
      <c r="E6" s="50" t="s">
        <v>30</v>
      </c>
      <c r="F6" s="50" t="s">
        <v>34</v>
      </c>
      <c r="G6" s="50" t="s">
        <v>35</v>
      </c>
      <c r="H6" s="41">
        <v>3618800</v>
      </c>
      <c r="I6" s="41">
        <v>4428900</v>
      </c>
      <c r="J6" s="41">
        <v>5114000</v>
      </c>
      <c r="K6" s="51">
        <v>361880</v>
      </c>
      <c r="L6" s="42">
        <v>0.30609212481426451</v>
      </c>
      <c r="M6" s="42">
        <v>1.2586800125117297</v>
      </c>
      <c r="N6" s="42">
        <v>0.99871663244353182</v>
      </c>
      <c r="O6" s="42">
        <v>0.78989037758830694</v>
      </c>
      <c r="P6" s="42">
        <v>1.0823237885462555</v>
      </c>
      <c r="Q6" s="43">
        <v>0.84081988661142604</v>
      </c>
    </row>
    <row r="7" spans="2:17" s="27" customFormat="1" x14ac:dyDescent="0.45">
      <c r="B7" s="50" t="s">
        <v>27</v>
      </c>
      <c r="C7" s="50" t="s">
        <v>36</v>
      </c>
      <c r="D7" s="50" t="s">
        <v>36</v>
      </c>
      <c r="E7" s="50" t="s">
        <v>30</v>
      </c>
      <c r="F7" s="50" t="s">
        <v>37</v>
      </c>
      <c r="G7" s="50" t="s">
        <v>35</v>
      </c>
      <c r="H7" s="41">
        <v>701000</v>
      </c>
      <c r="I7" s="41">
        <v>1036500</v>
      </c>
      <c r="J7" s="41">
        <v>1246500</v>
      </c>
      <c r="K7" s="51">
        <v>70100</v>
      </c>
      <c r="L7" s="42">
        <v>0.27928772258669166</v>
      </c>
      <c r="M7" s="42">
        <v>1.1467661691542288</v>
      </c>
      <c r="N7" s="42">
        <v>1.0713513513513513</v>
      </c>
      <c r="O7" s="42">
        <v>0.70447019867549665</v>
      </c>
      <c r="P7" s="42">
        <v>0.96118721461187218</v>
      </c>
      <c r="Q7" s="43">
        <v>0.78731343283582089</v>
      </c>
    </row>
    <row r="8" spans="2:17" s="27" customFormat="1" x14ac:dyDescent="0.45">
      <c r="B8" s="50" t="s">
        <v>27</v>
      </c>
      <c r="C8" s="50" t="s">
        <v>38</v>
      </c>
      <c r="D8" s="50" t="s">
        <v>38</v>
      </c>
      <c r="E8" s="50" t="s">
        <v>30</v>
      </c>
      <c r="F8" s="50" t="s">
        <v>39</v>
      </c>
      <c r="G8" s="50" t="s">
        <v>40</v>
      </c>
      <c r="H8" s="41">
        <v>293500</v>
      </c>
      <c r="I8" s="41">
        <v>263500</v>
      </c>
      <c r="J8" s="41">
        <v>214000</v>
      </c>
      <c r="K8" s="51">
        <v>29350</v>
      </c>
      <c r="L8" s="42" t="e">
        <v>#DIV/0!</v>
      </c>
      <c r="M8" s="42" t="e">
        <v>#DIV/0!</v>
      </c>
      <c r="N8" s="42" t="e">
        <v>#DIV/0!</v>
      </c>
      <c r="O8" s="42" t="e">
        <v>#DIV/0!</v>
      </c>
      <c r="P8" s="42" t="e">
        <v>#DIV/0!</v>
      </c>
      <c r="Q8" s="43" t="e">
        <v>#DIV/0!</v>
      </c>
    </row>
    <row r="9" spans="2:17" s="27" customFormat="1" x14ac:dyDescent="0.45">
      <c r="B9" s="50" t="s">
        <v>27</v>
      </c>
      <c r="C9" s="50" t="s">
        <v>41</v>
      </c>
      <c r="D9" s="50" t="s">
        <v>42</v>
      </c>
      <c r="E9" s="50" t="s">
        <v>30</v>
      </c>
      <c r="F9" s="50" t="s">
        <v>43</v>
      </c>
      <c r="G9" s="50" t="s">
        <v>40</v>
      </c>
      <c r="H9" s="41">
        <v>329800</v>
      </c>
      <c r="I9" s="41">
        <v>271700</v>
      </c>
      <c r="J9" s="41">
        <v>254400</v>
      </c>
      <c r="K9" s="51">
        <v>32980</v>
      </c>
      <c r="L9" s="42" t="e">
        <v>#DIV/0!</v>
      </c>
      <c r="M9" s="42" t="e">
        <v>#DIV/0!</v>
      </c>
      <c r="N9" s="42" t="e">
        <v>#DIV/0!</v>
      </c>
      <c r="O9" s="42" t="e">
        <v>#DIV/0!</v>
      </c>
      <c r="P9" s="42" t="e">
        <v>#DIV/0!</v>
      </c>
      <c r="Q9" s="43" t="e">
        <v>#DIV/0!</v>
      </c>
    </row>
    <row r="10" spans="2:17" s="27" customFormat="1" x14ac:dyDescent="0.45">
      <c r="B10" s="50" t="s">
        <v>27</v>
      </c>
      <c r="C10" s="50" t="s">
        <v>44</v>
      </c>
      <c r="D10" s="50" t="s">
        <v>45</v>
      </c>
      <c r="E10" s="50" t="s">
        <v>30</v>
      </c>
      <c r="F10" s="50" t="s">
        <v>46</v>
      </c>
      <c r="G10" s="50" t="s">
        <v>40</v>
      </c>
      <c r="H10" s="41">
        <v>258600</v>
      </c>
      <c r="I10" s="41">
        <v>233900</v>
      </c>
      <c r="J10" s="41">
        <v>208200</v>
      </c>
      <c r="K10" s="51">
        <v>25860</v>
      </c>
      <c r="L10" s="42" t="e">
        <v>#DIV/0!</v>
      </c>
      <c r="M10" s="42" t="e">
        <v>#DIV/0!</v>
      </c>
      <c r="N10" s="42" t="e">
        <v>#DIV/0!</v>
      </c>
      <c r="O10" s="42" t="e">
        <v>#DIV/0!</v>
      </c>
      <c r="P10" s="42" t="e">
        <v>#DIV/0!</v>
      </c>
      <c r="Q10" s="43" t="e">
        <v>#DIV/0!</v>
      </c>
    </row>
    <row r="11" spans="2:17" s="27" customFormat="1" x14ac:dyDescent="0.45">
      <c r="B11" s="50" t="s">
        <v>47</v>
      </c>
      <c r="C11" s="50" t="s">
        <v>48</v>
      </c>
      <c r="D11" s="50" t="s">
        <v>48</v>
      </c>
      <c r="E11" s="50" t="s">
        <v>30</v>
      </c>
      <c r="F11" s="50" t="s">
        <v>49</v>
      </c>
      <c r="G11" s="50" t="s">
        <v>50</v>
      </c>
      <c r="H11" s="41">
        <v>327950</v>
      </c>
      <c r="I11" s="41">
        <v>176520</v>
      </c>
      <c r="J11" s="41">
        <v>318650</v>
      </c>
      <c r="K11" s="51">
        <v>32795</v>
      </c>
      <c r="L11" s="42">
        <v>1.8705882352941177</v>
      </c>
      <c r="M11" s="42">
        <v>0.38088235294117645</v>
      </c>
      <c r="N11" s="42">
        <v>8.38235294117647E-2</v>
      </c>
      <c r="O11" s="42">
        <v>7.6470588235294124E-2</v>
      </c>
      <c r="P11" s="42">
        <v>8.9705882352941177E-2</v>
      </c>
      <c r="Q11" s="43">
        <v>0.17647058823529413</v>
      </c>
    </row>
    <row r="12" spans="2:17" s="27" customFormat="1" x14ac:dyDescent="0.45">
      <c r="B12" s="50" t="s">
        <v>27</v>
      </c>
      <c r="C12" s="50" t="s">
        <v>51</v>
      </c>
      <c r="D12" s="50" t="s">
        <v>52</v>
      </c>
      <c r="E12" s="50" t="s">
        <v>30</v>
      </c>
      <c r="F12" s="50" t="s">
        <v>53</v>
      </c>
      <c r="G12" s="50" t="s">
        <v>40</v>
      </c>
      <c r="H12" s="41">
        <v>1418500</v>
      </c>
      <c r="I12" s="41">
        <v>1012800</v>
      </c>
      <c r="J12" s="41">
        <v>1095200</v>
      </c>
      <c r="K12" s="51">
        <v>141850</v>
      </c>
      <c r="L12" s="42">
        <v>0.44028340080971662</v>
      </c>
      <c r="M12" s="42">
        <v>1.1623931623931625</v>
      </c>
      <c r="N12" s="42">
        <v>0.87341772151898733</v>
      </c>
      <c r="O12" s="42">
        <v>1.0069060773480663</v>
      </c>
      <c r="P12" s="42">
        <v>1.7869822485207101</v>
      </c>
      <c r="Q12" s="43">
        <v>0.21674876847290642</v>
      </c>
    </row>
    <row r="13" spans="2:17" s="27" customFormat="1" x14ac:dyDescent="0.45">
      <c r="B13" s="50" t="s">
        <v>27</v>
      </c>
      <c r="C13" s="50" t="s">
        <v>54</v>
      </c>
      <c r="D13" s="50" t="s">
        <v>55</v>
      </c>
      <c r="E13" s="50" t="s">
        <v>30</v>
      </c>
      <c r="F13" s="50" t="s">
        <v>56</v>
      </c>
      <c r="G13" s="50" t="s">
        <v>40</v>
      </c>
      <c r="H13" s="41">
        <v>6458100</v>
      </c>
      <c r="I13" s="41">
        <v>5572300</v>
      </c>
      <c r="J13" s="41">
        <v>5725000</v>
      </c>
      <c r="K13" s="51">
        <v>645810</v>
      </c>
      <c r="L13" s="42">
        <v>0.28503562945368172</v>
      </c>
      <c r="M13" s="42">
        <v>1.2484353741496599</v>
      </c>
      <c r="N13" s="42">
        <v>1.0670364118639981</v>
      </c>
      <c r="O13" s="42">
        <v>0.92024401265250788</v>
      </c>
      <c r="P13" s="42">
        <v>1.4683658170914542</v>
      </c>
      <c r="Q13" s="43">
        <v>0.4639506834628786</v>
      </c>
    </row>
    <row r="14" spans="2:17" s="27" customFormat="1" x14ac:dyDescent="0.45">
      <c r="B14" s="50" t="s">
        <v>27</v>
      </c>
      <c r="C14" s="50" t="s">
        <v>57</v>
      </c>
      <c r="D14" s="50" t="s">
        <v>58</v>
      </c>
      <c r="E14" s="50" t="s">
        <v>30</v>
      </c>
      <c r="F14" s="50" t="s">
        <v>59</v>
      </c>
      <c r="G14" s="50" t="s">
        <v>40</v>
      </c>
      <c r="H14" s="41">
        <v>5929200</v>
      </c>
      <c r="I14" s="41">
        <v>4924800</v>
      </c>
      <c r="J14" s="41">
        <v>4826600</v>
      </c>
      <c r="K14" s="51">
        <v>592920</v>
      </c>
      <c r="L14" s="42">
        <v>0.46236559139784944</v>
      </c>
      <c r="M14" s="42">
        <v>1.2115264797507788</v>
      </c>
      <c r="N14" s="42">
        <v>0.99206349206349209</v>
      </c>
      <c r="O14" s="42">
        <v>0.96998377501352084</v>
      </c>
      <c r="P14" s="42">
        <v>1.4202269692923899</v>
      </c>
      <c r="Q14" s="43">
        <v>0.20908259676927765</v>
      </c>
    </row>
    <row r="15" spans="2:17" s="27" customFormat="1" x14ac:dyDescent="0.45">
      <c r="B15" s="50" t="s">
        <v>27</v>
      </c>
      <c r="C15" s="50" t="s">
        <v>60</v>
      </c>
      <c r="D15" s="50" t="s">
        <v>61</v>
      </c>
      <c r="E15" s="50" t="s">
        <v>30</v>
      </c>
      <c r="F15" s="50" t="s">
        <v>62</v>
      </c>
      <c r="G15" s="50" t="s">
        <v>40</v>
      </c>
      <c r="H15" s="41">
        <v>802120</v>
      </c>
      <c r="I15" s="41">
        <v>657420</v>
      </c>
      <c r="J15" s="41">
        <v>637540</v>
      </c>
      <c r="K15" s="51">
        <v>80212</v>
      </c>
      <c r="L15" s="42">
        <v>0.69481830417227453</v>
      </c>
      <c r="M15" s="42">
        <v>1.3553795994410807</v>
      </c>
      <c r="N15" s="42">
        <v>1.1828593996840442</v>
      </c>
      <c r="O15" s="42">
        <v>1.3984168865435356</v>
      </c>
      <c r="P15" s="42">
        <v>1.589728793998846</v>
      </c>
      <c r="Q15" s="43">
        <v>0.25737131434282856</v>
      </c>
    </row>
    <row r="16" spans="2:17" s="27" customFormat="1" x14ac:dyDescent="0.45">
      <c r="B16" s="50" t="s">
        <v>27</v>
      </c>
      <c r="C16" s="50" t="s">
        <v>63</v>
      </c>
      <c r="D16" s="50" t="s">
        <v>64</v>
      </c>
      <c r="E16" s="50" t="s">
        <v>30</v>
      </c>
      <c r="F16" s="50" t="s">
        <v>65</v>
      </c>
      <c r="G16" s="50" t="s">
        <v>40</v>
      </c>
      <c r="H16" s="41">
        <v>1150600</v>
      </c>
      <c r="I16" s="41">
        <v>995000</v>
      </c>
      <c r="J16" s="41">
        <v>919400</v>
      </c>
      <c r="K16" s="51">
        <v>115060</v>
      </c>
      <c r="L16" s="42">
        <v>0.93744075829383888</v>
      </c>
      <c r="M16" s="42">
        <v>1.1296296296296295</v>
      </c>
      <c r="N16" s="42">
        <v>0.783448275862069</v>
      </c>
      <c r="O16" s="42">
        <v>0.98872180451127822</v>
      </c>
      <c r="P16" s="42">
        <v>0.82510578279266578</v>
      </c>
      <c r="Q16" s="43">
        <v>0.94137353433835846</v>
      </c>
    </row>
    <row r="17" spans="2:17" s="27" customFormat="1" x14ac:dyDescent="0.45">
      <c r="B17" s="50" t="s">
        <v>27</v>
      </c>
      <c r="C17" s="50" t="s">
        <v>66</v>
      </c>
      <c r="D17" s="50" t="s">
        <v>67</v>
      </c>
      <c r="E17" s="50" t="s">
        <v>30</v>
      </c>
      <c r="F17" s="50" t="s">
        <v>68</v>
      </c>
      <c r="G17" s="50" t="s">
        <v>40</v>
      </c>
      <c r="H17" s="41">
        <v>2225700</v>
      </c>
      <c r="I17" s="41">
        <v>2044200</v>
      </c>
      <c r="J17" s="41">
        <v>1722200</v>
      </c>
      <c r="K17" s="51">
        <v>222570</v>
      </c>
      <c r="L17" s="42">
        <v>0.91012345679012341</v>
      </c>
      <c r="M17" s="42">
        <v>1.3784246575342465</v>
      </c>
      <c r="N17" s="42">
        <v>1.0596078431372549</v>
      </c>
      <c r="O17" s="42">
        <v>1.1534914361001318</v>
      </c>
      <c r="P17" s="42">
        <v>1.0417348608837971</v>
      </c>
      <c r="Q17" s="43">
        <v>1.2261092150170649</v>
      </c>
    </row>
    <row r="18" spans="2:17" s="27" customFormat="1" x14ac:dyDescent="0.45">
      <c r="B18" s="50" t="s">
        <v>27</v>
      </c>
      <c r="C18" s="50" t="s">
        <v>69</v>
      </c>
      <c r="D18" s="50" t="s">
        <v>70</v>
      </c>
      <c r="E18" s="50" t="s">
        <v>30</v>
      </c>
      <c r="F18" s="50" t="s">
        <v>71</v>
      </c>
      <c r="G18" s="50" t="s">
        <v>32</v>
      </c>
      <c r="H18" s="41">
        <v>27652700</v>
      </c>
      <c r="I18" s="41">
        <v>27441400</v>
      </c>
      <c r="J18" s="41">
        <v>27110400</v>
      </c>
      <c r="K18" s="51">
        <v>2765270</v>
      </c>
      <c r="L18" s="42">
        <v>0.93789547691586594</v>
      </c>
      <c r="M18" s="42">
        <v>1.0340491877483278</v>
      </c>
      <c r="N18" s="42">
        <v>0.88936042524005487</v>
      </c>
      <c r="O18" s="42">
        <v>0.95166380377901172</v>
      </c>
      <c r="P18" s="42">
        <v>0.91584048370604187</v>
      </c>
      <c r="Q18" s="43">
        <v>0.85598054802207046</v>
      </c>
    </row>
    <row r="19" spans="2:17" s="27" customFormat="1" x14ac:dyDescent="0.45">
      <c r="B19" s="50" t="s">
        <v>27</v>
      </c>
      <c r="C19" s="50" t="s">
        <v>72</v>
      </c>
      <c r="D19" s="50" t="s">
        <v>73</v>
      </c>
      <c r="E19" s="50" t="s">
        <v>30</v>
      </c>
      <c r="F19" s="50" t="s">
        <v>74</v>
      </c>
      <c r="G19" s="50" t="s">
        <v>40</v>
      </c>
      <c r="H19" s="41">
        <v>35675700</v>
      </c>
      <c r="I19" s="41">
        <v>34560800</v>
      </c>
      <c r="J19" s="41">
        <v>31707800</v>
      </c>
      <c r="K19" s="51">
        <v>3567570</v>
      </c>
      <c r="L19" s="42">
        <v>0.95083122833813072</v>
      </c>
      <c r="M19" s="42">
        <v>1.12623089186908</v>
      </c>
      <c r="N19" s="42">
        <v>0.92824392480513529</v>
      </c>
      <c r="O19" s="42">
        <v>1.0018969441953507</v>
      </c>
      <c r="P19" s="42">
        <v>0.92909672953798239</v>
      </c>
      <c r="Q19" s="43">
        <v>0.95859589952959967</v>
      </c>
    </row>
    <row r="20" spans="2:17" s="27" customFormat="1" x14ac:dyDescent="0.45">
      <c r="B20" s="50" t="s">
        <v>27</v>
      </c>
      <c r="C20" s="50" t="s">
        <v>75</v>
      </c>
      <c r="D20" s="50" t="s">
        <v>76</v>
      </c>
      <c r="E20" s="50" t="s">
        <v>30</v>
      </c>
      <c r="F20" s="50" t="s">
        <v>77</v>
      </c>
      <c r="G20" s="50" t="s">
        <v>32</v>
      </c>
      <c r="H20" s="41">
        <v>4427900</v>
      </c>
      <c r="I20" s="41">
        <v>4550400</v>
      </c>
      <c r="J20" s="41">
        <v>4178100</v>
      </c>
      <c r="K20" s="51">
        <v>442790</v>
      </c>
      <c r="L20" s="42">
        <v>0.925026399155227</v>
      </c>
      <c r="M20" s="42">
        <v>1.1864156515319306</v>
      </c>
      <c r="N20" s="42">
        <v>0.90922358435493289</v>
      </c>
      <c r="O20" s="42">
        <v>0.93501048218029348</v>
      </c>
      <c r="P20" s="42">
        <v>0.99575579497224942</v>
      </c>
      <c r="Q20" s="43">
        <v>0.89671660822441823</v>
      </c>
    </row>
    <row r="21" spans="2:17" s="27" customFormat="1" x14ac:dyDescent="0.45">
      <c r="B21" s="50" t="s">
        <v>47</v>
      </c>
      <c r="C21" s="50" t="s">
        <v>78</v>
      </c>
      <c r="D21" s="50" t="s">
        <v>79</v>
      </c>
      <c r="E21" s="50" t="s">
        <v>30</v>
      </c>
      <c r="F21" s="50" t="s">
        <v>80</v>
      </c>
      <c r="G21" s="50" t="s">
        <v>40</v>
      </c>
      <c r="H21" s="41">
        <v>1077720</v>
      </c>
      <c r="I21" s="41">
        <v>1039360</v>
      </c>
      <c r="J21" s="41">
        <v>914200</v>
      </c>
      <c r="K21" s="51">
        <v>107772</v>
      </c>
      <c r="L21" s="42">
        <v>1.2582608695652173</v>
      </c>
      <c r="M21" s="42">
        <v>1.3302540415704387</v>
      </c>
      <c r="N21" s="42">
        <v>0.88235294117647056</v>
      </c>
      <c r="O21" s="42">
        <v>0.90730837789661323</v>
      </c>
      <c r="P21" s="42">
        <v>0.91149542217700918</v>
      </c>
      <c r="Q21" s="43">
        <v>0.79481865284974096</v>
      </c>
    </row>
    <row r="22" spans="2:17" s="27" customFormat="1" x14ac:dyDescent="0.45">
      <c r="B22" s="50" t="s">
        <v>47</v>
      </c>
      <c r="C22" s="50" t="s">
        <v>81</v>
      </c>
      <c r="D22" s="50" t="s">
        <v>81</v>
      </c>
      <c r="E22" s="50" t="s">
        <v>30</v>
      </c>
      <c r="F22" s="50" t="s">
        <v>82</v>
      </c>
      <c r="G22" s="50" t="s">
        <v>32</v>
      </c>
      <c r="H22" s="41">
        <v>1261120</v>
      </c>
      <c r="I22" s="41">
        <v>1251950</v>
      </c>
      <c r="J22" s="41">
        <v>1206100</v>
      </c>
      <c r="K22" s="51">
        <v>126112</v>
      </c>
      <c r="L22" s="42">
        <v>1.0422535211267605</v>
      </c>
      <c r="M22" s="42">
        <v>1.307277628032345</v>
      </c>
      <c r="N22" s="42">
        <v>1.0340909090909092</v>
      </c>
      <c r="O22" s="42">
        <v>1.247014456316782</v>
      </c>
      <c r="P22" s="42">
        <v>1.0169992609017</v>
      </c>
      <c r="Q22" s="43">
        <v>1.1148148148148149</v>
      </c>
    </row>
    <row r="23" spans="2:17" s="27" customFormat="1" x14ac:dyDescent="0.45">
      <c r="B23" s="50" t="s">
        <v>83</v>
      </c>
      <c r="C23" s="50" t="s">
        <v>84</v>
      </c>
      <c r="D23" s="50" t="s">
        <v>84</v>
      </c>
      <c r="E23" s="50" t="s">
        <v>30</v>
      </c>
      <c r="F23" s="50" t="s">
        <v>85</v>
      </c>
      <c r="G23" s="50" t="s">
        <v>35</v>
      </c>
      <c r="H23" s="41">
        <v>96290</v>
      </c>
      <c r="I23" s="41">
        <v>148730</v>
      </c>
      <c r="J23" s="41">
        <v>205490</v>
      </c>
      <c r="K23" s="51">
        <v>9629</v>
      </c>
      <c r="L23" s="42">
        <v>1.3059051306873184</v>
      </c>
      <c r="M23" s="42">
        <v>0.91793313069908811</v>
      </c>
      <c r="N23" s="42">
        <v>0.90089145254326164</v>
      </c>
      <c r="O23" s="42">
        <v>1.1042821158690177</v>
      </c>
      <c r="P23" s="42">
        <v>0.85623293903548681</v>
      </c>
      <c r="Q23" s="43">
        <v>0.95478852698104033</v>
      </c>
    </row>
    <row r="24" spans="2:17" s="27" customFormat="1" x14ac:dyDescent="0.45">
      <c r="B24" s="50" t="s">
        <v>83</v>
      </c>
      <c r="C24" s="50" t="s">
        <v>86</v>
      </c>
      <c r="D24" s="50" t="s">
        <v>86</v>
      </c>
      <c r="E24" s="50" t="s">
        <v>30</v>
      </c>
      <c r="F24" s="50" t="s">
        <v>87</v>
      </c>
      <c r="G24" s="50" t="s">
        <v>35</v>
      </c>
      <c r="H24" s="41">
        <v>154030</v>
      </c>
      <c r="I24" s="41">
        <v>261050</v>
      </c>
      <c r="J24" s="41">
        <v>393930</v>
      </c>
      <c r="K24" s="51">
        <v>15403</v>
      </c>
      <c r="L24" s="42">
        <v>1.0722626129103328</v>
      </c>
      <c r="M24" s="42">
        <v>1.073992673992674</v>
      </c>
      <c r="N24" s="42">
        <v>0.94609665427509293</v>
      </c>
      <c r="O24" s="42">
        <v>1.1191489361702127</v>
      </c>
      <c r="P24" s="42">
        <v>0.72638313887843431</v>
      </c>
      <c r="Q24" s="43">
        <v>1.0372637742879958</v>
      </c>
    </row>
    <row r="25" spans="2:17" s="27" customFormat="1" x14ac:dyDescent="0.45">
      <c r="B25" s="50" t="s">
        <v>83</v>
      </c>
      <c r="C25" s="50" t="s">
        <v>88</v>
      </c>
      <c r="D25" s="50" t="s">
        <v>88</v>
      </c>
      <c r="E25" s="50" t="s">
        <v>30</v>
      </c>
      <c r="F25" s="50" t="s">
        <v>89</v>
      </c>
      <c r="G25" s="50" t="s">
        <v>35</v>
      </c>
      <c r="H25" s="41">
        <v>80550</v>
      </c>
      <c r="I25" s="41">
        <v>138310</v>
      </c>
      <c r="J25" s="41">
        <v>187310</v>
      </c>
      <c r="K25" s="51">
        <v>8055</v>
      </c>
      <c r="L25" s="42">
        <v>1.2064896755162242</v>
      </c>
      <c r="M25" s="42">
        <v>0.99777777777777776</v>
      </c>
      <c r="N25" s="42">
        <v>0.91188645771732701</v>
      </c>
      <c r="O25" s="42">
        <v>1.3042735042735043</v>
      </c>
      <c r="P25" s="42">
        <v>0.66136539953452289</v>
      </c>
      <c r="Q25" s="43">
        <v>1.1393728222996515</v>
      </c>
    </row>
    <row r="26" spans="2:17" s="27" customFormat="1" x14ac:dyDescent="0.45">
      <c r="B26" s="50" t="s">
        <v>83</v>
      </c>
      <c r="C26" s="50" t="s">
        <v>90</v>
      </c>
      <c r="D26" s="50" t="s">
        <v>90</v>
      </c>
      <c r="E26" s="50" t="s">
        <v>30</v>
      </c>
      <c r="F26" s="50" t="s">
        <v>91</v>
      </c>
      <c r="G26" s="50" t="s">
        <v>35</v>
      </c>
      <c r="H26" s="41">
        <v>160640</v>
      </c>
      <c r="I26" s="41">
        <v>272360</v>
      </c>
      <c r="J26" s="41">
        <v>399800</v>
      </c>
      <c r="K26" s="51">
        <v>16064</v>
      </c>
      <c r="L26" s="42">
        <v>1.1653377110694183</v>
      </c>
      <c r="M26" s="42">
        <v>1.196078431372549</v>
      </c>
      <c r="N26" s="42">
        <v>0.93423597678916825</v>
      </c>
      <c r="O26" s="42">
        <v>1.2866384672804181</v>
      </c>
      <c r="P26" s="42">
        <v>0.69600293362669596</v>
      </c>
      <c r="Q26" s="43">
        <v>1.284425036390102</v>
      </c>
    </row>
    <row r="27" spans="2:17" s="27" customFormat="1" x14ac:dyDescent="0.45">
      <c r="B27" s="50" t="s">
        <v>83</v>
      </c>
      <c r="C27" s="50" t="s">
        <v>92</v>
      </c>
      <c r="D27" s="50" t="s">
        <v>92</v>
      </c>
      <c r="E27" s="50" t="s">
        <v>30</v>
      </c>
      <c r="F27" s="50" t="s">
        <v>93</v>
      </c>
      <c r="G27" s="50" t="s">
        <v>35</v>
      </c>
      <c r="H27" s="41">
        <v>135244</v>
      </c>
      <c r="I27" s="41">
        <v>229742</v>
      </c>
      <c r="J27" s="41">
        <v>327448</v>
      </c>
      <c r="K27" s="51">
        <v>13524.400000000001</v>
      </c>
      <c r="L27" s="42">
        <v>1.0592327205209342</v>
      </c>
      <c r="M27" s="42">
        <v>1.0791781402245286</v>
      </c>
      <c r="N27" s="42">
        <v>0.93161736457933153</v>
      </c>
      <c r="O27" s="42">
        <v>1.122876204595997</v>
      </c>
      <c r="P27" s="42">
        <v>0.85274708793680953</v>
      </c>
      <c r="Q27" s="43">
        <v>0.85640304801361244</v>
      </c>
    </row>
    <row r="28" spans="2:17" s="27" customFormat="1" x14ac:dyDescent="0.45">
      <c r="B28" s="50" t="s">
        <v>83</v>
      </c>
      <c r="C28" s="50" t="s">
        <v>94</v>
      </c>
      <c r="D28" s="50" t="s">
        <v>94</v>
      </c>
      <c r="E28" s="50" t="s">
        <v>30</v>
      </c>
      <c r="F28" s="50" t="s">
        <v>95</v>
      </c>
      <c r="G28" s="50" t="s">
        <v>35</v>
      </c>
      <c r="H28" s="41">
        <v>116654</v>
      </c>
      <c r="I28" s="41">
        <v>194475</v>
      </c>
      <c r="J28" s="41">
        <v>266275</v>
      </c>
      <c r="K28" s="51">
        <v>11665.400000000001</v>
      </c>
      <c r="L28" s="42">
        <v>1.2594016792492768</v>
      </c>
      <c r="M28" s="42">
        <v>0.89249765132197023</v>
      </c>
      <c r="N28" s="47">
        <v>0.94667788700608191</v>
      </c>
      <c r="O28" s="42">
        <v>1.2420506870671839</v>
      </c>
      <c r="P28" s="42">
        <v>0.79762910137311938</v>
      </c>
      <c r="Q28" s="43">
        <v>0.98496608628767224</v>
      </c>
    </row>
    <row r="29" spans="2:17" s="27" customFormat="1" x14ac:dyDescent="0.45">
      <c r="B29" s="50" t="s">
        <v>83</v>
      </c>
      <c r="C29" s="50" t="s">
        <v>96</v>
      </c>
      <c r="D29" s="50" t="s">
        <v>96</v>
      </c>
      <c r="E29" s="50" t="s">
        <v>30</v>
      </c>
      <c r="F29" s="50" t="s">
        <v>97</v>
      </c>
      <c r="G29" s="50" t="s">
        <v>35</v>
      </c>
      <c r="H29" s="41">
        <v>147841</v>
      </c>
      <c r="I29" s="41">
        <v>223389</v>
      </c>
      <c r="J29" s="41">
        <v>304194</v>
      </c>
      <c r="K29" s="51">
        <v>14784.1</v>
      </c>
      <c r="L29" s="42">
        <v>1.1585595355810021</v>
      </c>
      <c r="M29" s="42">
        <v>1.0499847474615418</v>
      </c>
      <c r="N29" s="47">
        <v>1.0827361563517914</v>
      </c>
      <c r="O29" s="42">
        <v>1.1195592107401748</v>
      </c>
      <c r="P29" s="42">
        <v>0.95621478289691741</v>
      </c>
      <c r="Q29" s="43">
        <v>1.0901874623480634</v>
      </c>
    </row>
    <row r="30" spans="2:17" s="27" customFormat="1" x14ac:dyDescent="0.45">
      <c r="B30" s="50" t="s">
        <v>83</v>
      </c>
      <c r="C30" s="50" t="s">
        <v>98</v>
      </c>
      <c r="D30" s="50" t="s">
        <v>98</v>
      </c>
      <c r="E30" s="50" t="s">
        <v>30</v>
      </c>
      <c r="F30" s="50" t="s">
        <v>99</v>
      </c>
      <c r="G30" s="50" t="s">
        <v>35</v>
      </c>
      <c r="H30" s="41">
        <v>28964</v>
      </c>
      <c r="I30" s="41">
        <v>41620</v>
      </c>
      <c r="J30" s="41">
        <v>57873</v>
      </c>
      <c r="K30" s="51">
        <v>2896.4</v>
      </c>
      <c r="L30" s="42">
        <v>1.157787580590431</v>
      </c>
      <c r="M30" s="42">
        <v>0.83454038997214486</v>
      </c>
      <c r="N30" s="47">
        <v>0.85603387438249823</v>
      </c>
      <c r="O30" s="42">
        <v>1.1977968572817106</v>
      </c>
      <c r="P30" s="42">
        <v>0.81391687657430734</v>
      </c>
      <c r="Q30" s="43">
        <v>0.83419217944831769</v>
      </c>
    </row>
    <row r="31" spans="2:17" s="27" customFormat="1" x14ac:dyDescent="0.45">
      <c r="B31" s="50" t="s">
        <v>83</v>
      </c>
      <c r="C31" s="50" t="s">
        <v>100</v>
      </c>
      <c r="D31" s="50" t="s">
        <v>100</v>
      </c>
      <c r="E31" s="50" t="s">
        <v>30</v>
      </c>
      <c r="F31" s="50" t="s">
        <v>101</v>
      </c>
      <c r="G31" s="50" t="s">
        <v>35</v>
      </c>
      <c r="H31" s="41">
        <v>7712</v>
      </c>
      <c r="I31" s="41">
        <v>11043</v>
      </c>
      <c r="J31" s="41">
        <v>12278</v>
      </c>
      <c r="K31" s="51">
        <v>771.2</v>
      </c>
      <c r="L31" s="42">
        <v>1.3843508168529666</v>
      </c>
      <c r="M31" s="42">
        <v>0.81298449612403101</v>
      </c>
      <c r="N31" s="47">
        <v>1.0882638215324927</v>
      </c>
      <c r="O31" s="42">
        <v>1.3971756398940864</v>
      </c>
      <c r="P31" s="42">
        <v>0.9273066169617894</v>
      </c>
      <c r="Q31" s="43">
        <v>0.95079086115992972</v>
      </c>
    </row>
    <row r="32" spans="2:17" s="27" customFormat="1" x14ac:dyDescent="0.45">
      <c r="B32" s="50" t="s">
        <v>27</v>
      </c>
      <c r="C32" s="50" t="s">
        <v>102</v>
      </c>
      <c r="D32" s="50" t="s">
        <v>102</v>
      </c>
      <c r="E32" s="50" t="s">
        <v>30</v>
      </c>
      <c r="F32" s="50" t="s">
        <v>103</v>
      </c>
      <c r="G32" s="50" t="s">
        <v>32</v>
      </c>
      <c r="H32" s="41">
        <v>4904800</v>
      </c>
      <c r="I32" s="41">
        <v>5195700</v>
      </c>
      <c r="J32" s="41">
        <v>4969000</v>
      </c>
      <c r="K32" s="51">
        <v>490480</v>
      </c>
      <c r="L32" s="42">
        <v>1.484491736472719</v>
      </c>
      <c r="M32" s="42">
        <v>1.3618208516886932</v>
      </c>
      <c r="N32" s="47">
        <v>1.2171537831193664</v>
      </c>
      <c r="O32" s="42">
        <v>1.6522323830016137</v>
      </c>
      <c r="P32" s="42">
        <v>1.2797142857142858</v>
      </c>
      <c r="Q32" s="43">
        <v>1.3618192352259559</v>
      </c>
    </row>
    <row r="33" spans="2:17" s="27" customFormat="1" x14ac:dyDescent="0.45">
      <c r="B33" s="50" t="s">
        <v>27</v>
      </c>
      <c r="C33" s="50" t="s">
        <v>104</v>
      </c>
      <c r="D33" s="50" t="s">
        <v>104</v>
      </c>
      <c r="E33" s="50" t="s">
        <v>30</v>
      </c>
      <c r="F33" s="50" t="s">
        <v>105</v>
      </c>
      <c r="G33" s="50" t="s">
        <v>40</v>
      </c>
      <c r="H33" s="41">
        <v>125230200</v>
      </c>
      <c r="I33" s="41">
        <v>122562400</v>
      </c>
      <c r="J33" s="41">
        <v>110666900</v>
      </c>
      <c r="K33" s="51">
        <v>12523020</v>
      </c>
      <c r="L33" s="42">
        <v>1.133625485731893</v>
      </c>
      <c r="M33" s="42">
        <v>1.2222675311612228</v>
      </c>
      <c r="N33" s="47">
        <v>1.0236567088947881</v>
      </c>
      <c r="O33" s="42">
        <v>1.2247194701406754</v>
      </c>
      <c r="P33" s="42">
        <v>1.115593289054768</v>
      </c>
      <c r="Q33" s="43">
        <v>1.0424963603768365</v>
      </c>
    </row>
    <row r="34" spans="2:17" s="27" customFormat="1" x14ac:dyDescent="0.45">
      <c r="B34" s="50" t="s">
        <v>27</v>
      </c>
      <c r="C34" s="50" t="s">
        <v>106</v>
      </c>
      <c r="D34" s="50" t="s">
        <v>107</v>
      </c>
      <c r="E34" s="50" t="s">
        <v>30</v>
      </c>
      <c r="F34" s="50" t="s">
        <v>108</v>
      </c>
      <c r="G34" s="50" t="s">
        <v>40</v>
      </c>
      <c r="H34" s="41">
        <v>5281420</v>
      </c>
      <c r="I34" s="41">
        <v>4960580</v>
      </c>
      <c r="J34" s="41">
        <v>4655660</v>
      </c>
      <c r="K34" s="51">
        <v>528142</v>
      </c>
      <c r="L34" s="42">
        <v>1.0313534083388485</v>
      </c>
      <c r="M34" s="42">
        <v>1.1450436020644243</v>
      </c>
      <c r="N34" s="47">
        <v>0.73505325242924424</v>
      </c>
      <c r="O34" s="42">
        <v>1.0773529259585037</v>
      </c>
      <c r="P34" s="42">
        <v>1.0278469549467966</v>
      </c>
      <c r="Q34" s="43">
        <v>0.87465954057248574</v>
      </c>
    </row>
    <row r="35" spans="2:17" s="27" customFormat="1" x14ac:dyDescent="0.45">
      <c r="B35" s="50" t="s">
        <v>27</v>
      </c>
      <c r="C35" s="50" t="s">
        <v>109</v>
      </c>
      <c r="D35" s="50" t="s">
        <v>110</v>
      </c>
      <c r="E35" s="50" t="s">
        <v>30</v>
      </c>
      <c r="F35" s="50" t="s">
        <v>111</v>
      </c>
      <c r="G35" s="50" t="s">
        <v>40</v>
      </c>
      <c r="H35" s="41">
        <v>10547820</v>
      </c>
      <c r="I35" s="41">
        <v>9663020</v>
      </c>
      <c r="J35" s="41">
        <v>8419340</v>
      </c>
      <c r="K35" s="51">
        <v>1054782</v>
      </c>
      <c r="L35" s="42">
        <v>1.0562213039485766</v>
      </c>
      <c r="M35" s="42">
        <v>0.97505931198102014</v>
      </c>
      <c r="N35" s="47">
        <v>0.82882063882063883</v>
      </c>
      <c r="O35" s="42">
        <v>0.98877107123436647</v>
      </c>
      <c r="P35" s="42">
        <v>1.0111526386604874</v>
      </c>
      <c r="Q35" s="43">
        <v>0.78803206191265895</v>
      </c>
    </row>
    <row r="36" spans="2:17" s="27" customFormat="1" x14ac:dyDescent="0.45">
      <c r="B36" s="50" t="s">
        <v>27</v>
      </c>
      <c r="C36" s="50" t="s">
        <v>112</v>
      </c>
      <c r="D36" s="50" t="s">
        <v>113</v>
      </c>
      <c r="E36" s="50" t="s">
        <v>30</v>
      </c>
      <c r="F36" s="50" t="s">
        <v>114</v>
      </c>
      <c r="G36" s="50" t="s">
        <v>40</v>
      </c>
      <c r="H36" s="41">
        <v>745500</v>
      </c>
      <c r="I36" s="41">
        <v>718100</v>
      </c>
      <c r="J36" s="41">
        <v>645200</v>
      </c>
      <c r="K36" s="51">
        <v>74550</v>
      </c>
      <c r="L36" s="42">
        <v>1.0940665701881331</v>
      </c>
      <c r="M36" s="42">
        <v>0.82241014799154333</v>
      </c>
      <c r="N36" s="47">
        <v>0.82938388625592419</v>
      </c>
      <c r="O36" s="42">
        <v>1.1318681318681318</v>
      </c>
      <c r="P36" s="42">
        <v>1.0478170478170479</v>
      </c>
      <c r="Q36" s="43">
        <v>0.75327102803738322</v>
      </c>
    </row>
    <row r="37" spans="2:17" s="27" customFormat="1" x14ac:dyDescent="0.45">
      <c r="B37" s="50" t="s">
        <v>27</v>
      </c>
      <c r="C37" s="50" t="s">
        <v>115</v>
      </c>
      <c r="D37" s="50" t="s">
        <v>116</v>
      </c>
      <c r="E37" s="50" t="s">
        <v>30</v>
      </c>
      <c r="F37" s="50" t="s">
        <v>117</v>
      </c>
      <c r="G37" s="50" t="s">
        <v>40</v>
      </c>
      <c r="H37" s="41">
        <v>3659100</v>
      </c>
      <c r="I37" s="41">
        <v>2183600</v>
      </c>
      <c r="J37" s="41">
        <v>2963800</v>
      </c>
      <c r="K37" s="51">
        <v>365910</v>
      </c>
      <c r="L37" s="42">
        <v>0.51814708691499523</v>
      </c>
      <c r="M37" s="42">
        <v>0.31329597554763117</v>
      </c>
      <c r="N37" s="47">
        <v>0.27250608272506083</v>
      </c>
      <c r="O37" s="42">
        <v>0.26175472612699952</v>
      </c>
      <c r="P37" s="42">
        <v>0.14667817083692838</v>
      </c>
      <c r="Q37" s="43">
        <v>4.1084634346754316E-3</v>
      </c>
    </row>
    <row r="38" spans="2:17" s="27" customFormat="1" x14ac:dyDescent="0.45">
      <c r="B38" s="50" t="s">
        <v>27</v>
      </c>
      <c r="C38" s="50" t="s">
        <v>118</v>
      </c>
      <c r="D38" s="50" t="s">
        <v>119</v>
      </c>
      <c r="E38" s="50" t="s">
        <v>30</v>
      </c>
      <c r="F38" s="50" t="s">
        <v>120</v>
      </c>
      <c r="G38" s="50" t="s">
        <v>40</v>
      </c>
      <c r="H38" s="41">
        <v>3925100</v>
      </c>
      <c r="I38" s="41">
        <v>2263600</v>
      </c>
      <c r="J38" s="41">
        <v>2156000</v>
      </c>
      <c r="K38" s="51">
        <v>392510</v>
      </c>
      <c r="L38" s="42">
        <v>0.69002473206924975</v>
      </c>
      <c r="M38" s="42">
        <v>0.39194139194139194</v>
      </c>
      <c r="N38" s="47">
        <v>0.44119271120927667</v>
      </c>
      <c r="O38" s="42">
        <v>0.43728648121034652</v>
      </c>
      <c r="P38" s="42">
        <v>0.26558407543216345</v>
      </c>
      <c r="Q38" s="43">
        <v>0.17337627482555018</v>
      </c>
    </row>
    <row r="39" spans="2:17" s="27" customFormat="1" x14ac:dyDescent="0.45">
      <c r="B39" s="50" t="s">
        <v>27</v>
      </c>
      <c r="C39" s="50" t="s">
        <v>121</v>
      </c>
      <c r="D39" s="50" t="s">
        <v>121</v>
      </c>
      <c r="E39" s="50" t="s">
        <v>30</v>
      </c>
      <c r="F39" s="50" t="s">
        <v>122</v>
      </c>
      <c r="G39" s="50" t="s">
        <v>35</v>
      </c>
      <c r="H39" s="41">
        <v>6988400</v>
      </c>
      <c r="I39" s="41">
        <v>6862300</v>
      </c>
      <c r="J39" s="41">
        <v>9259300</v>
      </c>
      <c r="K39" s="51">
        <v>698840</v>
      </c>
      <c r="L39" s="42">
        <v>0.27604166666666669</v>
      </c>
      <c r="M39" s="42">
        <v>1.0663771712158809</v>
      </c>
      <c r="N39" s="47">
        <v>0.8792165397170838</v>
      </c>
      <c r="O39" s="42">
        <v>1.0019668100799017</v>
      </c>
      <c r="P39" s="42">
        <v>0.72726156867558611</v>
      </c>
      <c r="Q39" s="43">
        <v>0.50141064305866334</v>
      </c>
    </row>
    <row r="40" spans="2:17" s="27" customFormat="1" x14ac:dyDescent="0.45">
      <c r="B40" s="50" t="s">
        <v>27</v>
      </c>
      <c r="C40" s="50" t="s">
        <v>123</v>
      </c>
      <c r="D40" s="50" t="s">
        <v>124</v>
      </c>
      <c r="E40" s="50" t="s">
        <v>30</v>
      </c>
      <c r="F40" s="50" t="s">
        <v>125</v>
      </c>
      <c r="G40" s="50" t="s">
        <v>35</v>
      </c>
      <c r="H40" s="41">
        <v>42521500</v>
      </c>
      <c r="I40" s="41">
        <v>41405500</v>
      </c>
      <c r="J40" s="41">
        <v>53493000</v>
      </c>
      <c r="K40" s="51">
        <v>4252150</v>
      </c>
      <c r="L40" s="42">
        <v>0.2779488081625473</v>
      </c>
      <c r="M40" s="42">
        <v>1.2729002226269985</v>
      </c>
      <c r="N40" s="47">
        <v>0.83619106617403038</v>
      </c>
      <c r="O40" s="42">
        <v>0.7177071893216187</v>
      </c>
      <c r="P40" s="42">
        <v>0.73670067598773981</v>
      </c>
      <c r="Q40" s="43">
        <v>0.65047927482220447</v>
      </c>
    </row>
    <row r="41" spans="2:17" s="27" customFormat="1" x14ac:dyDescent="0.45">
      <c r="B41" s="50" t="s">
        <v>27</v>
      </c>
      <c r="C41" s="50" t="s">
        <v>126</v>
      </c>
      <c r="D41" s="50" t="s">
        <v>127</v>
      </c>
      <c r="E41" s="50" t="s">
        <v>30</v>
      </c>
      <c r="F41" s="50" t="s">
        <v>128</v>
      </c>
      <c r="G41" s="50" t="s">
        <v>35</v>
      </c>
      <c r="H41" s="41">
        <v>19696200</v>
      </c>
      <c r="I41" s="41">
        <v>19890100</v>
      </c>
      <c r="J41" s="41">
        <v>26531600</v>
      </c>
      <c r="K41" s="51">
        <v>1969620</v>
      </c>
      <c r="L41" s="42">
        <v>0.27873002839645555</v>
      </c>
      <c r="M41" s="42">
        <v>1.3135634028892456</v>
      </c>
      <c r="N41" s="47">
        <v>0.81076186780494119</v>
      </c>
      <c r="O41" s="42">
        <v>0.74433656957928807</v>
      </c>
      <c r="P41" s="42">
        <v>0.73804370022462729</v>
      </c>
      <c r="Q41" s="43">
        <v>0.61442227497273372</v>
      </c>
    </row>
    <row r="42" spans="2:17" s="27" customFormat="1" x14ac:dyDescent="0.45">
      <c r="B42" s="50" t="s">
        <v>27</v>
      </c>
      <c r="C42" s="50" t="s">
        <v>141</v>
      </c>
      <c r="D42" s="50" t="s">
        <v>141</v>
      </c>
      <c r="E42" s="50" t="s">
        <v>30</v>
      </c>
      <c r="F42" s="50" t="s">
        <v>142</v>
      </c>
      <c r="G42" s="50" t="s">
        <v>32</v>
      </c>
      <c r="H42" s="41">
        <v>1137024</v>
      </c>
      <c r="I42" s="41">
        <v>1201704</v>
      </c>
      <c r="J42" s="41">
        <v>1088934</v>
      </c>
      <c r="K42" s="51">
        <v>113702.40000000001</v>
      </c>
      <c r="L42" s="42">
        <v>1.0447427293064877</v>
      </c>
      <c r="M42" s="42">
        <v>1.2226816302421737</v>
      </c>
      <c r="N42" s="47">
        <v>1.1659192825112108</v>
      </c>
      <c r="O42" s="42">
        <v>1.2735608762098829</v>
      </c>
      <c r="P42" s="42">
        <v>1.1034655951783023</v>
      </c>
      <c r="Q42" s="43">
        <v>0.99682683590208521</v>
      </c>
    </row>
    <row r="43" spans="2:17" s="27" customFormat="1" x14ac:dyDescent="0.45">
      <c r="B43" s="50" t="s">
        <v>27</v>
      </c>
      <c r="C43" s="50" t="s">
        <v>144</v>
      </c>
      <c r="D43" s="50" t="s">
        <v>144</v>
      </c>
      <c r="E43" s="50" t="s">
        <v>30</v>
      </c>
      <c r="F43" s="50" t="s">
        <v>145</v>
      </c>
      <c r="G43" s="50" t="s">
        <v>40</v>
      </c>
      <c r="H43" s="41">
        <v>9428000</v>
      </c>
      <c r="I43" s="41">
        <v>8088860</v>
      </c>
      <c r="J43" s="41">
        <v>7165920</v>
      </c>
      <c r="K43" s="51">
        <v>942800</v>
      </c>
      <c r="L43" s="42">
        <v>0.97256966112271748</v>
      </c>
      <c r="M43" s="42">
        <v>1.1055877123292854</v>
      </c>
      <c r="N43" s="47">
        <v>0.9096482313215094</v>
      </c>
      <c r="O43" s="42">
        <v>1.0720872007816316</v>
      </c>
      <c r="P43" s="42">
        <v>0.97654020187956836</v>
      </c>
      <c r="Q43" s="43">
        <v>0.86509448695923785</v>
      </c>
    </row>
    <row r="44" spans="2:17" s="27" customFormat="1" x14ac:dyDescent="0.45">
      <c r="B44" s="50" t="s">
        <v>27</v>
      </c>
      <c r="C44" s="50" t="s">
        <v>146</v>
      </c>
      <c r="D44" s="50" t="s">
        <v>146</v>
      </c>
      <c r="E44" s="50" t="s">
        <v>30</v>
      </c>
      <c r="F44" s="50" t="s">
        <v>147</v>
      </c>
      <c r="G44" s="50" t="s">
        <v>40</v>
      </c>
      <c r="H44" s="41">
        <v>6843040</v>
      </c>
      <c r="I44" s="41">
        <v>6039040</v>
      </c>
      <c r="J44" s="41">
        <v>5405380</v>
      </c>
      <c r="K44" s="51">
        <v>684304</v>
      </c>
      <c r="L44" s="42">
        <v>1.0657460766191875</v>
      </c>
      <c r="M44" s="42">
        <v>1.2339901477832513</v>
      </c>
      <c r="N44" s="47">
        <v>1.0498965175920094</v>
      </c>
      <c r="O44" s="42">
        <v>1.2463098834700044</v>
      </c>
      <c r="P44" s="42">
        <v>0.97885566495757526</v>
      </c>
      <c r="Q44" s="43">
        <v>0.81185597304392121</v>
      </c>
    </row>
    <row r="45" spans="2:17" s="27" customFormat="1" x14ac:dyDescent="0.45">
      <c r="B45" s="50" t="s">
        <v>27</v>
      </c>
      <c r="C45" s="50" t="s">
        <v>148</v>
      </c>
      <c r="D45" s="50" t="s">
        <v>148</v>
      </c>
      <c r="E45" s="50" t="s">
        <v>30</v>
      </c>
      <c r="F45" s="50" t="s">
        <v>149</v>
      </c>
      <c r="G45" s="50" t="s">
        <v>40</v>
      </c>
      <c r="H45" s="41">
        <v>149500</v>
      </c>
      <c r="I45" s="41">
        <v>140400</v>
      </c>
      <c r="J45" s="41">
        <v>123800</v>
      </c>
      <c r="K45" s="51">
        <v>14950</v>
      </c>
      <c r="L45" s="42">
        <v>1.5555555555555556</v>
      </c>
      <c r="M45" s="42">
        <v>1.1025641025641026</v>
      </c>
      <c r="N45" s="47">
        <v>0.93162393162393164</v>
      </c>
      <c r="O45" s="42">
        <v>1.2564102564102564</v>
      </c>
      <c r="P45" s="42">
        <v>1.1367521367521367</v>
      </c>
      <c r="Q45" s="43">
        <v>0.87179487179487181</v>
      </c>
    </row>
    <row r="46" spans="2:17" s="27" customFormat="1" x14ac:dyDescent="0.45">
      <c r="B46" s="50" t="s">
        <v>47</v>
      </c>
      <c r="C46" s="50" t="s">
        <v>150</v>
      </c>
      <c r="D46" s="50" t="s">
        <v>150</v>
      </c>
      <c r="E46" s="50" t="s">
        <v>30</v>
      </c>
      <c r="F46" s="50" t="s">
        <v>151</v>
      </c>
      <c r="G46" s="50" t="s">
        <v>35</v>
      </c>
      <c r="H46" s="41">
        <v>13980</v>
      </c>
      <c r="I46" s="41">
        <v>19940</v>
      </c>
      <c r="J46" s="41">
        <v>34990</v>
      </c>
      <c r="K46" s="51">
        <v>1398</v>
      </c>
      <c r="L46" s="42">
        <v>1.902027027027027</v>
      </c>
      <c r="M46" s="42">
        <v>3.9146341463414633</v>
      </c>
      <c r="N46" s="47">
        <v>2.7433628318584069</v>
      </c>
      <c r="O46" s="42">
        <v>2.1920000000000002</v>
      </c>
      <c r="P46" s="42">
        <v>1.42</v>
      </c>
      <c r="Q46" s="43">
        <v>2.3518518518518516</v>
      </c>
    </row>
    <row r="47" spans="2:17" s="27" customFormat="1" x14ac:dyDescent="0.45">
      <c r="B47" s="50" t="s">
        <v>47</v>
      </c>
      <c r="C47" s="50" t="s">
        <v>152</v>
      </c>
      <c r="D47" s="50" t="s">
        <v>152</v>
      </c>
      <c r="E47" s="50" t="s">
        <v>30</v>
      </c>
      <c r="F47" s="50" t="s">
        <v>153</v>
      </c>
      <c r="G47" s="50" t="s">
        <v>35</v>
      </c>
      <c r="H47" s="41">
        <v>95880</v>
      </c>
      <c r="I47" s="41">
        <v>114880</v>
      </c>
      <c r="J47" s="41">
        <v>140710</v>
      </c>
      <c r="K47" s="51">
        <v>9588</v>
      </c>
      <c r="L47" s="42">
        <v>0.87238805970149258</v>
      </c>
      <c r="M47" s="42">
        <v>1.3139013452914798</v>
      </c>
      <c r="N47" s="47">
        <v>1.0830860534124629</v>
      </c>
      <c r="O47" s="42">
        <v>0.94026548672566368</v>
      </c>
      <c r="P47" s="42">
        <v>1.2085201793721974</v>
      </c>
      <c r="Q47" s="43">
        <v>1.3055028462998102</v>
      </c>
    </row>
    <row r="48" spans="2:17" s="27" customFormat="1" x14ac:dyDescent="0.45">
      <c r="B48" s="50" t="s">
        <v>27</v>
      </c>
      <c r="C48" s="50" t="s">
        <v>154</v>
      </c>
      <c r="D48" s="50" t="s">
        <v>154</v>
      </c>
      <c r="E48" s="50" t="s">
        <v>30</v>
      </c>
      <c r="F48" s="50" t="s">
        <v>155</v>
      </c>
      <c r="G48" s="50" t="s">
        <v>32</v>
      </c>
      <c r="H48" s="41">
        <v>5158200</v>
      </c>
      <c r="I48" s="41">
        <v>5485600</v>
      </c>
      <c r="J48" s="41">
        <v>5660500</v>
      </c>
      <c r="K48" s="51">
        <v>515820</v>
      </c>
      <c r="L48" s="42">
        <v>1.2038490284005978</v>
      </c>
      <c r="M48" s="42">
        <v>1.1160179640718564</v>
      </c>
      <c r="N48" s="47">
        <v>1.0354796320630748</v>
      </c>
      <c r="O48" s="42">
        <v>1.0225655621061192</v>
      </c>
      <c r="P48" s="42">
        <v>1.1423111510791366</v>
      </c>
      <c r="Q48" s="43">
        <v>0.99331643235768607</v>
      </c>
    </row>
    <row r="49" spans="2:17" s="27" customFormat="1" x14ac:dyDescent="0.45">
      <c r="B49" s="50" t="s">
        <v>27</v>
      </c>
      <c r="C49" s="50" t="s">
        <v>156</v>
      </c>
      <c r="D49" s="50" t="s">
        <v>156</v>
      </c>
      <c r="E49" s="50" t="s">
        <v>30</v>
      </c>
      <c r="F49" s="50" t="s">
        <v>157</v>
      </c>
      <c r="G49" s="50" t="s">
        <v>32</v>
      </c>
      <c r="H49" s="41">
        <v>1819100</v>
      </c>
      <c r="I49" s="41">
        <v>1780700</v>
      </c>
      <c r="J49" s="41">
        <v>1929100</v>
      </c>
      <c r="K49" s="51">
        <v>181910</v>
      </c>
      <c r="L49" s="42">
        <v>1.0725720384204909</v>
      </c>
      <c r="M49" s="42">
        <v>1.2144970414201184</v>
      </c>
      <c r="N49" s="47">
        <v>0.97385620915032678</v>
      </c>
      <c r="O49" s="42">
        <v>1.2504581551618814</v>
      </c>
      <c r="P49" s="42">
        <v>1.1091644204851752</v>
      </c>
      <c r="Q49" s="43">
        <v>1.0347885402455661</v>
      </c>
    </row>
    <row r="50" spans="2:17" s="27" customFormat="1" x14ac:dyDescent="0.45">
      <c r="B50" s="50" t="s">
        <v>27</v>
      </c>
      <c r="C50" s="50" t="s">
        <v>158</v>
      </c>
      <c r="D50" s="50" t="s">
        <v>158</v>
      </c>
      <c r="E50" s="50" t="s">
        <v>30</v>
      </c>
      <c r="F50" s="50" t="s">
        <v>159</v>
      </c>
      <c r="G50" s="50" t="s">
        <v>32</v>
      </c>
      <c r="H50" s="41">
        <v>695800</v>
      </c>
      <c r="I50" s="41">
        <v>699300</v>
      </c>
      <c r="J50" s="41">
        <v>740800</v>
      </c>
      <c r="K50" s="51">
        <v>69580</v>
      </c>
      <c r="L50" s="42">
        <v>1.2264150943396226</v>
      </c>
      <c r="M50" s="42">
        <v>0.97818791946308725</v>
      </c>
      <c r="N50" s="47">
        <v>0.8825503355704698</v>
      </c>
      <c r="O50" s="42">
        <v>0.9546827794561934</v>
      </c>
      <c r="P50" s="42">
        <v>1.0543657331136738</v>
      </c>
      <c r="Q50" s="43">
        <v>0.97363796133567659</v>
      </c>
    </row>
    <row r="51" spans="2:17" s="27" customFormat="1" x14ac:dyDescent="0.45">
      <c r="B51" s="50" t="s">
        <v>27</v>
      </c>
      <c r="C51" s="50" t="s">
        <v>160</v>
      </c>
      <c r="D51" s="50" t="s">
        <v>160</v>
      </c>
      <c r="E51" s="50" t="s">
        <v>30</v>
      </c>
      <c r="F51" s="50" t="s">
        <v>161</v>
      </c>
      <c r="G51" s="50" t="s">
        <v>35</v>
      </c>
      <c r="H51" s="41">
        <v>1863792</v>
      </c>
      <c r="I51" s="41">
        <v>2632728</v>
      </c>
      <c r="J51" s="41">
        <v>2361492</v>
      </c>
      <c r="K51" s="51">
        <v>186379.2</v>
      </c>
      <c r="L51" s="42">
        <v>1.4404761904761905</v>
      </c>
      <c r="M51" s="42">
        <v>0.91402116402116407</v>
      </c>
      <c r="N51" s="47">
        <v>0.95811287477954143</v>
      </c>
      <c r="O51" s="42">
        <v>1.1216931216931216</v>
      </c>
      <c r="P51" s="42">
        <v>0.83818342151675485</v>
      </c>
      <c r="Q51" s="43">
        <v>0.80158730158730163</v>
      </c>
    </row>
    <row r="52" spans="2:17" s="27" customFormat="1" x14ac:dyDescent="0.45">
      <c r="B52" s="50" t="s">
        <v>27</v>
      </c>
      <c r="C52" s="50" t="s">
        <v>162</v>
      </c>
      <c r="D52" s="50" t="s">
        <v>162</v>
      </c>
      <c r="E52" s="50" t="s">
        <v>30</v>
      </c>
      <c r="F52" s="50" t="s">
        <v>163</v>
      </c>
      <c r="G52" s="50" t="s">
        <v>35</v>
      </c>
      <c r="H52" s="41">
        <v>47957550</v>
      </c>
      <c r="I52" s="41">
        <v>62972820</v>
      </c>
      <c r="J52" s="41">
        <v>57263835</v>
      </c>
      <c r="K52" s="51">
        <v>4795755</v>
      </c>
      <c r="L52" s="42">
        <v>1.0875105926356425</v>
      </c>
      <c r="M52" s="42">
        <v>0.94478188473698754</v>
      </c>
      <c r="N52" s="47">
        <v>0.89818302539678485</v>
      </c>
      <c r="O52" s="42">
        <v>1.0618191156281174</v>
      </c>
      <c r="P52" s="42">
        <v>0.90764899232166585</v>
      </c>
      <c r="Q52" s="43">
        <v>0.80280573090927776</v>
      </c>
    </row>
    <row r="53" spans="2:17" s="27" customFormat="1" x14ac:dyDescent="0.45">
      <c r="B53" s="50" t="s">
        <v>27</v>
      </c>
      <c r="C53" s="50" t="s">
        <v>164</v>
      </c>
      <c r="D53" s="50" t="s">
        <v>165</v>
      </c>
      <c r="E53" s="50" t="s">
        <v>30</v>
      </c>
      <c r="F53" s="50" t="s">
        <v>166</v>
      </c>
      <c r="G53" s="50" t="s">
        <v>40</v>
      </c>
      <c r="H53" s="41">
        <v>74135600</v>
      </c>
      <c r="I53" s="41">
        <v>69970600</v>
      </c>
      <c r="J53" s="41">
        <v>64889500</v>
      </c>
      <c r="K53" s="51">
        <v>7413560</v>
      </c>
      <c r="L53" s="42">
        <v>1.0046563159707147</v>
      </c>
      <c r="M53" s="42">
        <v>1.1026723219322623</v>
      </c>
      <c r="N53" s="47">
        <v>0.89959384659621877</v>
      </c>
      <c r="O53" s="42">
        <v>0.99991269730409271</v>
      </c>
      <c r="P53" s="42">
        <v>0.9547297555751062</v>
      </c>
      <c r="Q53" s="43">
        <v>0.93457347012095326</v>
      </c>
    </row>
    <row r="54" spans="2:17" s="27" customFormat="1" x14ac:dyDescent="0.45">
      <c r="B54" s="50" t="s">
        <v>27</v>
      </c>
      <c r="C54" s="50" t="s">
        <v>167</v>
      </c>
      <c r="D54" s="50" t="s">
        <v>168</v>
      </c>
      <c r="E54" s="50" t="s">
        <v>30</v>
      </c>
      <c r="F54" s="50" t="s">
        <v>169</v>
      </c>
      <c r="G54" s="50" t="s">
        <v>32</v>
      </c>
      <c r="H54" s="41">
        <v>50440150</v>
      </c>
      <c r="I54" s="41">
        <v>52128950</v>
      </c>
      <c r="J54" s="41">
        <v>52235900</v>
      </c>
      <c r="K54" s="51">
        <v>5044015</v>
      </c>
      <c r="L54" s="42">
        <v>1.0787730471360617</v>
      </c>
      <c r="M54" s="42">
        <v>1.0921270628139064</v>
      </c>
      <c r="N54" s="47">
        <v>0.90857433348395844</v>
      </c>
      <c r="O54" s="42">
        <v>1.0448942801602901</v>
      </c>
      <c r="P54" s="42">
        <v>1.0240366412213739</v>
      </c>
      <c r="Q54" s="43">
        <v>0.93019496667661394</v>
      </c>
    </row>
    <row r="55" spans="2:17" s="27" customFormat="1" x14ac:dyDescent="0.45">
      <c r="B55" s="50" t="s">
        <v>27</v>
      </c>
      <c r="C55" s="50" t="s">
        <v>170</v>
      </c>
      <c r="D55" s="50" t="s">
        <v>170</v>
      </c>
      <c r="E55" s="50" t="s">
        <v>30</v>
      </c>
      <c r="F55" s="50" t="s">
        <v>171</v>
      </c>
      <c r="G55" s="50" t="s">
        <v>40</v>
      </c>
      <c r="H55" s="41">
        <v>123624</v>
      </c>
      <c r="I55" s="41">
        <v>91740</v>
      </c>
      <c r="J55" s="41">
        <v>87956</v>
      </c>
      <c r="K55" s="51">
        <v>12362.400000000001</v>
      </c>
      <c r="L55" s="42">
        <v>0.71314451706608573</v>
      </c>
      <c r="M55" s="42">
        <v>1.6862745098039216</v>
      </c>
      <c r="N55" s="47">
        <v>1.1169208424110384</v>
      </c>
      <c r="O55" s="42">
        <v>0.64778503994190273</v>
      </c>
      <c r="P55" s="42">
        <v>0.70660856935366745</v>
      </c>
      <c r="Q55" s="43">
        <v>0.69063180827886705</v>
      </c>
    </row>
    <row r="56" spans="2:17" s="27" customFormat="1" x14ac:dyDescent="0.45">
      <c r="B56" s="50" t="s">
        <v>27</v>
      </c>
      <c r="C56" s="50" t="s">
        <v>172</v>
      </c>
      <c r="D56" s="50" t="s">
        <v>173</v>
      </c>
      <c r="E56" s="50" t="s">
        <v>30</v>
      </c>
      <c r="F56" s="50" t="s">
        <v>174</v>
      </c>
      <c r="G56" s="50" t="s">
        <v>35</v>
      </c>
      <c r="H56" s="41">
        <v>4479948</v>
      </c>
      <c r="I56" s="41">
        <v>4283100</v>
      </c>
      <c r="J56" s="41">
        <v>5123072</v>
      </c>
      <c r="K56" s="51">
        <v>447994.80000000005</v>
      </c>
      <c r="L56" s="42">
        <v>0.30511402400963872</v>
      </c>
      <c r="M56" s="42">
        <v>1.1438638967552259</v>
      </c>
      <c r="N56" s="47">
        <v>0.8864866421004145</v>
      </c>
      <c r="O56" s="42">
        <v>0.66677393079452552</v>
      </c>
      <c r="P56" s="42">
        <v>0.9297514344241411</v>
      </c>
      <c r="Q56" s="43">
        <v>0.46332558273602492</v>
      </c>
    </row>
    <row r="57" spans="2:17" s="27" customFormat="1" x14ac:dyDescent="0.45">
      <c r="B57" s="50" t="s">
        <v>27</v>
      </c>
      <c r="C57" s="50" t="s">
        <v>175</v>
      </c>
      <c r="D57" s="50" t="s">
        <v>176</v>
      </c>
      <c r="E57" s="50" t="s">
        <v>30</v>
      </c>
      <c r="F57" s="50" t="s">
        <v>177</v>
      </c>
      <c r="G57" s="50" t="s">
        <v>35</v>
      </c>
      <c r="H57" s="41">
        <v>501144</v>
      </c>
      <c r="I57" s="41">
        <v>480404</v>
      </c>
      <c r="J57" s="41">
        <v>692580</v>
      </c>
      <c r="K57" s="51">
        <v>50114.400000000001</v>
      </c>
      <c r="L57" s="42">
        <v>0.33504009274466234</v>
      </c>
      <c r="M57" s="42">
        <v>1.364795671915757</v>
      </c>
      <c r="N57" s="47">
        <v>1.1771809487006086</v>
      </c>
      <c r="O57" s="42">
        <v>1.1400830837600231</v>
      </c>
      <c r="P57" s="42">
        <v>1.1672302193024828</v>
      </c>
      <c r="Q57" s="43">
        <v>1.3085692203651822</v>
      </c>
    </row>
    <row r="58" spans="2:17" s="27" customFormat="1" x14ac:dyDescent="0.45">
      <c r="B58" s="50" t="s">
        <v>27</v>
      </c>
      <c r="C58" s="50" t="s">
        <v>242</v>
      </c>
      <c r="D58" s="50" t="s">
        <v>178</v>
      </c>
      <c r="E58" s="50" t="s">
        <v>30</v>
      </c>
      <c r="F58" s="50" t="s">
        <v>179</v>
      </c>
      <c r="G58" s="50" t="s">
        <v>35</v>
      </c>
      <c r="H58" s="41">
        <v>37768500</v>
      </c>
      <c r="I58" s="41">
        <v>44309160</v>
      </c>
      <c r="J58" s="41">
        <v>66712632</v>
      </c>
      <c r="K58" s="51">
        <v>3776850</v>
      </c>
      <c r="L58" s="42">
        <v>1.1158025625777153</v>
      </c>
      <c r="M58" s="42">
        <v>1.0076552227903579</v>
      </c>
      <c r="N58" s="47">
        <v>0.97794187002277233</v>
      </c>
      <c r="O58" s="42">
        <v>1.141639291936535</v>
      </c>
      <c r="P58" s="42">
        <v>1.0045711286959165</v>
      </c>
      <c r="Q58" s="43">
        <v>1.0163425932252026</v>
      </c>
    </row>
    <row r="59" spans="2:17" s="27" customFormat="1" x14ac:dyDescent="0.45">
      <c r="B59" s="50" t="s">
        <v>47</v>
      </c>
      <c r="C59" s="50" t="s">
        <v>181</v>
      </c>
      <c r="D59" s="50" t="s">
        <v>181</v>
      </c>
      <c r="E59" s="50" t="s">
        <v>30</v>
      </c>
      <c r="F59" s="50" t="s">
        <v>182</v>
      </c>
      <c r="G59" s="50" t="s">
        <v>32</v>
      </c>
      <c r="H59" s="41">
        <v>214635</v>
      </c>
      <c r="I59" s="41">
        <v>221125</v>
      </c>
      <c r="J59" s="41">
        <v>232750</v>
      </c>
      <c r="K59" s="51">
        <v>21463.5</v>
      </c>
      <c r="L59" s="42">
        <v>1.0801268498942918</v>
      </c>
      <c r="M59" s="42">
        <v>1.1509374999999999</v>
      </c>
      <c r="N59" s="47">
        <v>0.94176851186196986</v>
      </c>
      <c r="O59" s="42">
        <v>1.1335789958544449</v>
      </c>
      <c r="P59" s="42">
        <v>0.92148872588970387</v>
      </c>
      <c r="Q59" s="43">
        <v>1.0744370860927153</v>
      </c>
    </row>
    <row r="60" spans="2:17" s="27" customFormat="1" x14ac:dyDescent="0.45">
      <c r="B60" s="50" t="s">
        <v>47</v>
      </c>
      <c r="C60" s="50" t="s">
        <v>183</v>
      </c>
      <c r="D60" s="50" t="s">
        <v>184</v>
      </c>
      <c r="E60" s="50" t="s">
        <v>30</v>
      </c>
      <c r="F60" s="50" t="s">
        <v>185</v>
      </c>
      <c r="G60" s="50" t="s">
        <v>40</v>
      </c>
      <c r="H60" s="41">
        <v>123275</v>
      </c>
      <c r="I60" s="41">
        <v>141655</v>
      </c>
      <c r="J60" s="41">
        <v>106370</v>
      </c>
      <c r="K60" s="51">
        <v>12327.5</v>
      </c>
      <c r="L60" s="42">
        <v>1.8602461984069514</v>
      </c>
      <c r="M60" s="42">
        <v>1.4106583072100314</v>
      </c>
      <c r="N60" s="47">
        <v>0.8886010362694301</v>
      </c>
      <c r="O60" s="42">
        <v>0.73311897106109325</v>
      </c>
      <c r="P60" s="42">
        <v>0.59734513274336287</v>
      </c>
      <c r="Q60" s="43">
        <v>1.1622641509433962</v>
      </c>
    </row>
    <row r="61" spans="2:17" s="27" customFormat="1" x14ac:dyDescent="0.45">
      <c r="B61" s="50" t="s">
        <v>27</v>
      </c>
      <c r="C61" s="50" t="s">
        <v>187</v>
      </c>
      <c r="D61" s="50" t="s">
        <v>187</v>
      </c>
      <c r="E61" s="50" t="s">
        <v>30</v>
      </c>
      <c r="F61" s="50" t="s">
        <v>188</v>
      </c>
      <c r="G61" s="50" t="s">
        <v>32</v>
      </c>
      <c r="H61" s="41">
        <v>39541400</v>
      </c>
      <c r="I61" s="41">
        <v>37412900</v>
      </c>
      <c r="J61" s="41">
        <v>40421000</v>
      </c>
      <c r="K61" s="51">
        <v>3954140</v>
      </c>
      <c r="L61" s="42">
        <v>1.3571712694624389</v>
      </c>
      <c r="M61" s="42">
        <v>1.470723522980055</v>
      </c>
      <c r="N61" s="47">
        <v>1.3391806759249592</v>
      </c>
      <c r="O61" s="42">
        <v>1.6967660070647141</v>
      </c>
      <c r="P61" s="42">
        <v>1.4898165585547882</v>
      </c>
      <c r="Q61" s="43">
        <v>1.2950819672131149</v>
      </c>
    </row>
    <row r="62" spans="2:17" s="27" customFormat="1" x14ac:dyDescent="0.45">
      <c r="B62" s="50" t="s">
        <v>47</v>
      </c>
      <c r="C62" s="50" t="s">
        <v>189</v>
      </c>
      <c r="D62" s="50" t="s">
        <v>190</v>
      </c>
      <c r="E62" s="50" t="s">
        <v>30</v>
      </c>
      <c r="F62" s="50" t="s">
        <v>191</v>
      </c>
      <c r="G62" s="50" t="s">
        <v>32</v>
      </c>
      <c r="H62" s="41">
        <v>9330370</v>
      </c>
      <c r="I62" s="41">
        <v>8617770</v>
      </c>
      <c r="J62" s="41">
        <v>9254350</v>
      </c>
      <c r="K62" s="51">
        <v>933037</v>
      </c>
      <c r="L62" s="42">
        <v>1.1009016393442623</v>
      </c>
      <c r="M62" s="42">
        <v>1.2646307606885063</v>
      </c>
      <c r="N62" s="47">
        <v>0.95048666948793903</v>
      </c>
      <c r="O62" s="42">
        <v>1.2156405990016639</v>
      </c>
      <c r="P62" s="42">
        <v>0.99277178103315344</v>
      </c>
      <c r="Q62" s="43">
        <v>0.99292319305529342</v>
      </c>
    </row>
    <row r="63" spans="2:17" s="27" customFormat="1" x14ac:dyDescent="0.45">
      <c r="B63" s="50" t="s">
        <v>47</v>
      </c>
      <c r="C63" s="50" t="s">
        <v>192</v>
      </c>
      <c r="D63" s="50" t="s">
        <v>192</v>
      </c>
      <c r="E63" s="50" t="s">
        <v>30</v>
      </c>
      <c r="F63" s="50" t="s">
        <v>193</v>
      </c>
      <c r="G63" s="50" t="s">
        <v>35</v>
      </c>
      <c r="H63" s="41">
        <v>33247340</v>
      </c>
      <c r="I63" s="41">
        <v>37776620</v>
      </c>
      <c r="J63" s="41">
        <v>42120050</v>
      </c>
      <c r="K63" s="51">
        <v>3324734</v>
      </c>
      <c r="L63" s="42">
        <v>1.1988233024691357</v>
      </c>
      <c r="M63" s="42">
        <v>1.1532204324547899</v>
      </c>
      <c r="N63" s="47">
        <v>0.99220234110686956</v>
      </c>
      <c r="O63" s="42">
        <v>1.1238672334267885</v>
      </c>
      <c r="P63" s="42">
        <v>0.99807941128901823</v>
      </c>
      <c r="Q63" s="43">
        <v>0.92888790873914873</v>
      </c>
    </row>
    <row r="64" spans="2:17" s="27" customFormat="1" x14ac:dyDescent="0.45">
      <c r="B64" s="50" t="s">
        <v>47</v>
      </c>
      <c r="C64" s="50" t="s">
        <v>194</v>
      </c>
      <c r="D64" s="50" t="s">
        <v>194</v>
      </c>
      <c r="E64" s="50" t="s">
        <v>30</v>
      </c>
      <c r="F64" s="50" t="s">
        <v>195</v>
      </c>
      <c r="G64" s="50" t="s">
        <v>32</v>
      </c>
      <c r="H64" s="41">
        <v>3251360</v>
      </c>
      <c r="I64" s="41">
        <v>3169670</v>
      </c>
      <c r="J64" s="41">
        <v>3150770</v>
      </c>
      <c r="K64" s="51">
        <v>325136</v>
      </c>
      <c r="L64" s="42">
        <v>1.0059564719358534</v>
      </c>
      <c r="M64" s="42">
        <v>1.1639659434221368</v>
      </c>
      <c r="N64" s="47">
        <v>0.9440726577437859</v>
      </c>
      <c r="O64" s="42">
        <v>-3.9881494986326343E-2</v>
      </c>
      <c r="P64" s="42">
        <v>-0.1385248008224107</v>
      </c>
      <c r="Q64" s="43">
        <v>0</v>
      </c>
    </row>
    <row r="65" spans="2:17" s="27" customFormat="1" x14ac:dyDescent="0.45">
      <c r="B65" s="50" t="s">
        <v>27</v>
      </c>
      <c r="C65" s="50" t="s">
        <v>197</v>
      </c>
      <c r="D65" s="50" t="s">
        <v>197</v>
      </c>
      <c r="E65" s="50" t="s">
        <v>30</v>
      </c>
      <c r="F65" s="50" t="s">
        <v>198</v>
      </c>
      <c r="G65" s="50" t="s">
        <v>40</v>
      </c>
      <c r="H65" s="41">
        <v>2980900</v>
      </c>
      <c r="I65" s="41">
        <v>2536100</v>
      </c>
      <c r="J65" s="41">
        <v>2116200</v>
      </c>
      <c r="K65" s="51">
        <v>298090</v>
      </c>
      <c r="L65" s="42">
        <v>1.0471153846153847</v>
      </c>
      <c r="M65" s="42">
        <v>0.84578947368421054</v>
      </c>
      <c r="N65" s="47">
        <v>0.77461928934010149</v>
      </c>
      <c r="O65" s="42">
        <v>1.0774999999999999</v>
      </c>
      <c r="P65" s="42">
        <v>0.81207349081364832</v>
      </c>
      <c r="Q65" s="43">
        <v>0.77614213197969539</v>
      </c>
    </row>
    <row r="66" spans="2:17" s="27" customFormat="1" x14ac:dyDescent="0.45">
      <c r="B66" s="50" t="s">
        <v>27</v>
      </c>
      <c r="C66" s="50" t="s">
        <v>199</v>
      </c>
      <c r="D66" s="50" t="s">
        <v>199</v>
      </c>
      <c r="E66" s="50" t="s">
        <v>30</v>
      </c>
      <c r="F66" s="50" t="s">
        <v>200</v>
      </c>
      <c r="G66" s="50" t="s">
        <v>40</v>
      </c>
      <c r="H66" s="41">
        <v>643400</v>
      </c>
      <c r="I66" s="41">
        <v>542900</v>
      </c>
      <c r="J66" s="41">
        <v>441700</v>
      </c>
      <c r="K66" s="51">
        <v>64340</v>
      </c>
      <c r="L66" s="42">
        <v>1.0484848484848486</v>
      </c>
      <c r="M66" s="42">
        <v>1.1041095890410959</v>
      </c>
      <c r="N66" s="47">
        <v>0.96962025316455691</v>
      </c>
      <c r="O66" s="42">
        <v>1.0702179176755449</v>
      </c>
      <c r="P66" s="42">
        <v>0.92183288409703501</v>
      </c>
      <c r="Q66" s="43">
        <v>0.9397260273972603</v>
      </c>
    </row>
    <row r="67" spans="2:17" s="27" customFormat="1" x14ac:dyDescent="0.45">
      <c r="B67" s="50" t="s">
        <v>27</v>
      </c>
      <c r="C67" s="50" t="s">
        <v>201</v>
      </c>
      <c r="D67" s="50" t="s">
        <v>202</v>
      </c>
      <c r="E67" s="50" t="s">
        <v>30</v>
      </c>
      <c r="F67" s="50" t="s">
        <v>203</v>
      </c>
      <c r="G67" s="50" t="s">
        <v>32</v>
      </c>
      <c r="H67" s="41">
        <v>12349800</v>
      </c>
      <c r="I67" s="41">
        <v>11202800</v>
      </c>
      <c r="J67" s="41">
        <v>11391400</v>
      </c>
      <c r="K67" s="51">
        <v>1234980</v>
      </c>
      <c r="L67" s="42">
        <v>0.51173402868318119</v>
      </c>
      <c r="M67" s="42">
        <v>0.91032641669700276</v>
      </c>
      <c r="N67" s="47">
        <v>0.84677507366582994</v>
      </c>
      <c r="O67" s="42">
        <v>0.81810824481537681</v>
      </c>
      <c r="P67" s="42">
        <v>0.8990187129164765</v>
      </c>
      <c r="Q67" s="43">
        <v>0.70432061376943267</v>
      </c>
    </row>
    <row r="68" spans="2:17" s="27" customFormat="1" x14ac:dyDescent="0.45">
      <c r="B68" s="50" t="s">
        <v>27</v>
      </c>
      <c r="C68" s="50" t="s">
        <v>204</v>
      </c>
      <c r="D68" s="50" t="s">
        <v>205</v>
      </c>
      <c r="E68" s="50" t="s">
        <v>30</v>
      </c>
      <c r="F68" s="50" t="s">
        <v>206</v>
      </c>
      <c r="G68" s="50" t="s">
        <v>32</v>
      </c>
      <c r="H68" s="41">
        <v>3917400</v>
      </c>
      <c r="I68" s="41">
        <v>3661400</v>
      </c>
      <c r="J68" s="41">
        <v>3844200</v>
      </c>
      <c r="K68" s="51">
        <v>391740</v>
      </c>
      <c r="L68" s="42">
        <v>0.49830220713073003</v>
      </c>
      <c r="M68" s="42">
        <v>0.94691265060240959</v>
      </c>
      <c r="N68" s="47">
        <v>0.93574297188755018</v>
      </c>
      <c r="O68" s="42">
        <v>0.88444857496902107</v>
      </c>
      <c r="P68" s="42">
        <v>0.97564322469982845</v>
      </c>
      <c r="Q68" s="43">
        <v>0.83845208845208841</v>
      </c>
    </row>
    <row r="69" spans="2:17" s="27" customFormat="1" x14ac:dyDescent="0.45">
      <c r="B69" s="50" t="s">
        <v>27</v>
      </c>
      <c r="C69" s="50" t="s">
        <v>207</v>
      </c>
      <c r="D69" s="50" t="s">
        <v>208</v>
      </c>
      <c r="E69" s="50" t="s">
        <v>30</v>
      </c>
      <c r="F69" s="50" t="s">
        <v>209</v>
      </c>
      <c r="G69" s="50" t="s">
        <v>40</v>
      </c>
      <c r="H69" s="41">
        <v>10994200</v>
      </c>
      <c r="I69" s="41">
        <v>9937900</v>
      </c>
      <c r="J69" s="41">
        <v>9645500</v>
      </c>
      <c r="K69" s="51">
        <v>1099420</v>
      </c>
      <c r="L69" s="42">
        <v>0.64783794312426957</v>
      </c>
      <c r="M69" s="42">
        <v>1.008340915984228</v>
      </c>
      <c r="N69" s="47">
        <v>0.83481761620104922</v>
      </c>
      <c r="O69" s="42">
        <v>0.85680645884727513</v>
      </c>
      <c r="P69" s="42">
        <v>1.0084735202492212</v>
      </c>
      <c r="Q69" s="43">
        <v>0.74992644895557514</v>
      </c>
    </row>
    <row r="70" spans="2:17" s="27" customFormat="1" x14ac:dyDescent="0.45">
      <c r="B70" s="50" t="s">
        <v>27</v>
      </c>
      <c r="C70" s="50" t="s">
        <v>210</v>
      </c>
      <c r="D70" s="50" t="s">
        <v>211</v>
      </c>
      <c r="E70" s="50" t="s">
        <v>30</v>
      </c>
      <c r="F70" s="50" t="s">
        <v>212</v>
      </c>
      <c r="G70" s="50" t="s">
        <v>32</v>
      </c>
      <c r="H70" s="41">
        <v>2676700</v>
      </c>
      <c r="I70" s="41">
        <v>2732800</v>
      </c>
      <c r="J70" s="41">
        <v>2795900</v>
      </c>
      <c r="K70" s="51">
        <v>267670</v>
      </c>
      <c r="L70" s="42">
        <v>0.70506535947712423</v>
      </c>
      <c r="M70" s="42">
        <v>1.1918976545842217</v>
      </c>
      <c r="N70" s="47">
        <v>0.72426889479680967</v>
      </c>
      <c r="O70" s="42">
        <v>0.93576642335766425</v>
      </c>
      <c r="P70" s="42">
        <v>0.73914670658682635</v>
      </c>
      <c r="Q70" s="43">
        <v>0.61481481481481481</v>
      </c>
    </row>
    <row r="71" spans="2:17" s="27" customFormat="1" x14ac:dyDescent="0.45">
      <c r="B71" s="50" t="s">
        <v>27</v>
      </c>
      <c r="C71" s="50" t="s">
        <v>243</v>
      </c>
      <c r="D71" s="50" t="s">
        <v>213</v>
      </c>
      <c r="E71" s="50" t="s">
        <v>30</v>
      </c>
      <c r="F71" s="50" t="s">
        <v>214</v>
      </c>
      <c r="G71" s="50" t="s">
        <v>35</v>
      </c>
      <c r="H71" s="41">
        <v>913080</v>
      </c>
      <c r="I71" s="41">
        <v>1114932</v>
      </c>
      <c r="J71" s="41">
        <v>1012410</v>
      </c>
      <c r="K71" s="51">
        <v>91308</v>
      </c>
      <c r="L71" s="42" t="e">
        <v>#DIV/0!</v>
      </c>
      <c r="M71" s="42">
        <v>0.98083333333333333</v>
      </c>
      <c r="N71" s="47">
        <v>1.0091666666666668</v>
      </c>
      <c r="O71" s="42">
        <v>1.0024999999999999</v>
      </c>
      <c r="P71" s="42" t="e">
        <v>#DIV/0!</v>
      </c>
      <c r="Q71" s="43">
        <v>1.0104166666666667</v>
      </c>
    </row>
    <row r="72" spans="2:17" s="27" customFormat="1" x14ac:dyDescent="0.45">
      <c r="B72" s="50" t="s">
        <v>27</v>
      </c>
      <c r="C72" s="50" t="s">
        <v>244</v>
      </c>
      <c r="D72" s="50" t="s">
        <v>215</v>
      </c>
      <c r="E72" s="50" t="s">
        <v>30</v>
      </c>
      <c r="F72" s="50" t="s">
        <v>216</v>
      </c>
      <c r="G72" s="50" t="s">
        <v>40</v>
      </c>
      <c r="H72" s="41">
        <v>5146764</v>
      </c>
      <c r="I72" s="41">
        <v>4651710</v>
      </c>
      <c r="J72" s="41">
        <v>4209324</v>
      </c>
      <c r="K72" s="51">
        <v>514676.4</v>
      </c>
      <c r="L72" s="42">
        <v>0.97664071190211343</v>
      </c>
      <c r="M72" s="42">
        <v>0.97875417130144604</v>
      </c>
      <c r="N72" s="47">
        <v>0.97842046718576192</v>
      </c>
      <c r="O72" s="42">
        <v>0.98020022246941041</v>
      </c>
      <c r="P72" s="42">
        <v>0.97641824249165743</v>
      </c>
      <c r="Q72" s="43">
        <v>0.97486095661846495</v>
      </c>
    </row>
    <row r="73" spans="2:17" s="27" customFormat="1" x14ac:dyDescent="0.45">
      <c r="B73" s="50" t="s">
        <v>27</v>
      </c>
      <c r="C73" s="50" t="s">
        <v>217</v>
      </c>
      <c r="D73" s="50" t="s">
        <v>217</v>
      </c>
      <c r="E73" s="50" t="s">
        <v>30</v>
      </c>
      <c r="F73" s="50" t="s">
        <v>218</v>
      </c>
      <c r="G73" s="50" t="s">
        <v>32</v>
      </c>
      <c r="H73" s="41">
        <v>2670400</v>
      </c>
      <c r="I73" s="41">
        <v>2576400</v>
      </c>
      <c r="J73" s="41">
        <v>2415800</v>
      </c>
      <c r="K73" s="51">
        <v>267040</v>
      </c>
      <c r="L73" s="42">
        <v>0.76762037683182138</v>
      </c>
      <c r="M73" s="42">
        <v>0.92149820420728579</v>
      </c>
      <c r="N73" s="47">
        <v>0.8742831936479929</v>
      </c>
      <c r="O73" s="42">
        <v>0.84739296311996604</v>
      </c>
      <c r="P73" s="42">
        <v>0.87528868360277134</v>
      </c>
      <c r="Q73" s="43">
        <v>0.77813504823151125</v>
      </c>
    </row>
    <row r="74" spans="2:17" s="27" customFormat="1" x14ac:dyDescent="0.45">
      <c r="B74" s="50" t="s">
        <v>27</v>
      </c>
      <c r="C74" s="50" t="s">
        <v>219</v>
      </c>
      <c r="D74" s="50" t="s">
        <v>219</v>
      </c>
      <c r="E74" s="50" t="s">
        <v>30</v>
      </c>
      <c r="F74" s="50" t="s">
        <v>220</v>
      </c>
      <c r="G74" s="50" t="s">
        <v>35</v>
      </c>
      <c r="H74" s="41">
        <v>41802000</v>
      </c>
      <c r="I74" s="41">
        <v>48913300</v>
      </c>
      <c r="J74" s="41">
        <v>54120100</v>
      </c>
      <c r="K74" s="51">
        <v>4180200</v>
      </c>
      <c r="L74" s="42">
        <v>1.2331288343558282</v>
      </c>
      <c r="M74" s="42">
        <v>1.161960949571569</v>
      </c>
      <c r="N74" s="47">
        <v>1.0307022203335812</v>
      </c>
      <c r="O74" s="42">
        <v>1.1650049455984175</v>
      </c>
      <c r="P74" s="42">
        <v>1.0550406575150826</v>
      </c>
      <c r="Q74" s="43">
        <v>0.91226347148562825</v>
      </c>
    </row>
    <row r="75" spans="2:17" s="27" customFormat="1" x14ac:dyDescent="0.45">
      <c r="B75" s="50" t="s">
        <v>27</v>
      </c>
      <c r="C75" s="50" t="s">
        <v>221</v>
      </c>
      <c r="D75" s="50" t="s">
        <v>221</v>
      </c>
      <c r="E75" s="50" t="s">
        <v>30</v>
      </c>
      <c r="F75" s="50" t="s">
        <v>222</v>
      </c>
      <c r="G75" s="50" t="s">
        <v>32</v>
      </c>
      <c r="H75" s="41">
        <v>118817836</v>
      </c>
      <c r="I75" s="41">
        <v>120128894</v>
      </c>
      <c r="J75" s="41">
        <v>116857584</v>
      </c>
      <c r="K75" s="51">
        <v>11881783.600000001</v>
      </c>
      <c r="L75" s="42">
        <v>1.0386484558343716</v>
      </c>
      <c r="M75" s="42">
        <v>1.1296711602754514</v>
      </c>
      <c r="N75" s="47">
        <v>1.0252941355422134</v>
      </c>
      <c r="O75" s="42">
        <v>1.1289288989991637</v>
      </c>
      <c r="P75" s="42">
        <v>0.9632798291859308</v>
      </c>
      <c r="Q75" s="43">
        <v>0.76507196500405328</v>
      </c>
    </row>
    <row r="76" spans="2:17" s="27" customFormat="1" x14ac:dyDescent="0.45">
      <c r="B76" s="50" t="s">
        <v>27</v>
      </c>
      <c r="C76" s="50" t="s">
        <v>223</v>
      </c>
      <c r="D76" s="50" t="s">
        <v>224</v>
      </c>
      <c r="E76" s="50" t="s">
        <v>30</v>
      </c>
      <c r="F76" s="50" t="s">
        <v>225</v>
      </c>
      <c r="G76" s="50" t="s">
        <v>32</v>
      </c>
      <c r="H76" s="41">
        <v>157700</v>
      </c>
      <c r="I76" s="41">
        <v>154925</v>
      </c>
      <c r="J76" s="41">
        <v>144550</v>
      </c>
      <c r="K76" s="51">
        <v>15770</v>
      </c>
      <c r="L76" s="42">
        <v>1.0915032679738561</v>
      </c>
      <c r="M76" s="42">
        <v>0.9874055415617129</v>
      </c>
      <c r="N76" s="47">
        <v>1.0181818181818181</v>
      </c>
      <c r="O76" s="42">
        <v>0.9979123173277662</v>
      </c>
      <c r="P76" s="42">
        <v>1.0047058823529411</v>
      </c>
      <c r="Q76" s="43">
        <v>0.96640826873385011</v>
      </c>
    </row>
    <row r="77" spans="2:17" s="27" customFormat="1" x14ac:dyDescent="0.45">
      <c r="B77" s="50" t="s">
        <v>27</v>
      </c>
      <c r="C77" s="50" t="s">
        <v>226</v>
      </c>
      <c r="D77" s="50" t="s">
        <v>226</v>
      </c>
      <c r="E77" s="50" t="s">
        <v>30</v>
      </c>
      <c r="F77" s="50" t="s">
        <v>227</v>
      </c>
      <c r="G77" s="50" t="s">
        <v>32</v>
      </c>
      <c r="H77" s="41">
        <v>15034200</v>
      </c>
      <c r="I77" s="41">
        <v>15206100</v>
      </c>
      <c r="J77" s="41">
        <v>14828800</v>
      </c>
      <c r="K77" s="51">
        <v>1503420</v>
      </c>
      <c r="L77" s="42">
        <v>1.0221530802738021</v>
      </c>
      <c r="M77" s="42">
        <v>1.1552828656500946</v>
      </c>
      <c r="N77" s="47">
        <v>0.92810908777077761</v>
      </c>
      <c r="O77" s="42">
        <v>1.0971293426847171</v>
      </c>
      <c r="P77" s="42">
        <v>1.0079009995240362</v>
      </c>
      <c r="Q77" s="43">
        <v>1.0191982492788223</v>
      </c>
    </row>
    <row r="78" spans="2:17" s="27" customFormat="1" x14ac:dyDescent="0.45">
      <c r="B78" s="50" t="s">
        <v>83</v>
      </c>
      <c r="C78" s="50" t="s">
        <v>228</v>
      </c>
      <c r="D78" s="50" t="s">
        <v>228</v>
      </c>
      <c r="E78" s="50" t="s">
        <v>30</v>
      </c>
      <c r="F78" s="50" t="s">
        <v>229</v>
      </c>
      <c r="G78" s="50" t="s">
        <v>32</v>
      </c>
      <c r="H78" s="41">
        <v>182762</v>
      </c>
      <c r="I78" s="41">
        <v>194326</v>
      </c>
      <c r="J78" s="41">
        <v>199899</v>
      </c>
      <c r="K78" s="51">
        <v>18276.2</v>
      </c>
      <c r="L78" s="42">
        <v>1.1099453008453506</v>
      </c>
      <c r="M78" s="42">
        <v>0.98910472367572222</v>
      </c>
      <c r="N78" s="47">
        <v>0.92060384032339571</v>
      </c>
      <c r="O78" s="42">
        <v>0.98430571761960328</v>
      </c>
      <c r="P78" s="42">
        <v>0.9902197462086042</v>
      </c>
      <c r="Q78" s="43">
        <v>0.9568206086492258</v>
      </c>
    </row>
    <row r="79" spans="2:17" x14ac:dyDescent="0.45">
      <c r="L79" s="16"/>
      <c r="M79" s="17"/>
      <c r="N79" s="16"/>
      <c r="O79" s="16"/>
      <c r="P79" s="16"/>
      <c r="Q79" s="23"/>
    </row>
    <row r="80" spans="2:17" x14ac:dyDescent="0.45">
      <c r="L80" s="16"/>
      <c r="M80" s="17"/>
      <c r="N80" s="16"/>
      <c r="O80" s="16"/>
      <c r="P80" s="16"/>
      <c r="Q80" s="23"/>
    </row>
    <row r="81" spans="1:17" x14ac:dyDescent="0.45">
      <c r="L81" s="16"/>
      <c r="M81" s="17"/>
      <c r="N81" s="16"/>
      <c r="O81" s="16"/>
      <c r="P81" s="16"/>
      <c r="Q81" s="23"/>
    </row>
    <row r="82" spans="1:17" x14ac:dyDescent="0.45">
      <c r="L82" s="16"/>
      <c r="M82" s="17"/>
      <c r="N82" s="16"/>
      <c r="O82" s="16"/>
      <c r="P82" s="16"/>
      <c r="Q82" s="23"/>
    </row>
    <row r="83" spans="1:17" x14ac:dyDescent="0.45">
      <c r="L83" s="16"/>
      <c r="M83" s="17"/>
      <c r="N83" s="16"/>
      <c r="O83" s="16"/>
      <c r="P83" s="16"/>
      <c r="Q83" s="23"/>
    </row>
    <row r="84" spans="1:17" x14ac:dyDescent="0.45">
      <c r="L84" s="16"/>
      <c r="M84" s="17"/>
      <c r="N84" s="16"/>
      <c r="O84" s="16"/>
      <c r="P84" s="16"/>
      <c r="Q84" s="23"/>
    </row>
    <row r="85" spans="1:17" x14ac:dyDescent="0.45">
      <c r="L85" s="16"/>
      <c r="M85" s="17"/>
      <c r="N85" s="16"/>
      <c r="O85" s="16"/>
      <c r="P85" s="16"/>
      <c r="Q85" s="23"/>
    </row>
    <row r="86" spans="1:17" x14ac:dyDescent="0.45">
      <c r="L86" s="16"/>
      <c r="M86" s="17"/>
      <c r="N86" s="16"/>
      <c r="O86" s="16"/>
      <c r="P86" s="16"/>
      <c r="Q86" s="23"/>
    </row>
    <row r="87" spans="1:17" x14ac:dyDescent="0.45">
      <c r="L87" s="16"/>
      <c r="M87" s="17"/>
      <c r="N87" s="16"/>
      <c r="O87" s="16"/>
      <c r="P87" s="16"/>
      <c r="Q87" s="23"/>
    </row>
    <row r="88" spans="1:17" x14ac:dyDescent="0.45">
      <c r="L88" s="16"/>
      <c r="M88" s="17"/>
      <c r="N88" s="16"/>
      <c r="O88" s="16"/>
      <c r="P88" s="16"/>
      <c r="Q88" s="23"/>
    </row>
    <row r="89" spans="1:17" x14ac:dyDescent="0.45">
      <c r="L89" s="16"/>
      <c r="M89" s="17"/>
      <c r="N89" s="16"/>
      <c r="O89" s="16"/>
      <c r="P89" s="16"/>
      <c r="Q89" s="23"/>
    </row>
    <row r="90" spans="1:17" x14ac:dyDescent="0.45">
      <c r="L90" s="16"/>
      <c r="M90" s="17"/>
      <c r="N90" s="16"/>
      <c r="O90" s="16"/>
      <c r="P90" s="16"/>
      <c r="Q90" s="23"/>
    </row>
    <row r="91" spans="1:17" x14ac:dyDescent="0.45">
      <c r="L91" s="16"/>
      <c r="M91" s="17"/>
      <c r="N91" s="16"/>
      <c r="O91" s="16"/>
      <c r="P91" s="16"/>
      <c r="Q91" s="23"/>
    </row>
    <row r="92" spans="1:17" x14ac:dyDescent="0.45">
      <c r="L92" s="16"/>
      <c r="M92" s="17"/>
      <c r="N92" s="16"/>
      <c r="O92" s="16"/>
      <c r="P92" s="16"/>
      <c r="Q92" s="23"/>
    </row>
    <row r="93" spans="1:17" s="3" customFormat="1" x14ac:dyDescent="0.45">
      <c r="A93" s="2"/>
      <c r="B93" s="2"/>
      <c r="C93" s="2"/>
      <c r="D93" s="2"/>
      <c r="E93" s="2"/>
      <c r="F93" s="2"/>
      <c r="G93" s="2"/>
      <c r="L93" s="16"/>
      <c r="M93" s="17"/>
      <c r="N93" s="16"/>
      <c r="O93" s="16"/>
      <c r="P93" s="16"/>
      <c r="Q93" s="23"/>
    </row>
    <row r="94" spans="1:17" s="3" customFormat="1" x14ac:dyDescent="0.45">
      <c r="A94" s="2"/>
      <c r="B94" s="2"/>
      <c r="C94" s="2"/>
      <c r="D94" s="2"/>
      <c r="E94" s="2"/>
      <c r="F94" s="2"/>
      <c r="G94" s="2"/>
      <c r="L94" s="16"/>
      <c r="M94" s="17"/>
      <c r="N94" s="16"/>
      <c r="O94" s="16"/>
      <c r="P94" s="16"/>
      <c r="Q94" s="23"/>
    </row>
    <row r="95" spans="1:17" s="3" customFormat="1" x14ac:dyDescent="0.45">
      <c r="A95" s="2"/>
      <c r="B95" s="2"/>
      <c r="C95" s="2"/>
      <c r="D95" s="2"/>
      <c r="E95" s="2"/>
      <c r="F95" s="2"/>
      <c r="G95" s="2"/>
      <c r="L95" s="16"/>
      <c r="M95" s="17"/>
      <c r="N95" s="16"/>
      <c r="O95" s="16"/>
      <c r="P95" s="16"/>
      <c r="Q95" s="23"/>
    </row>
    <row r="96" spans="1:17" s="3" customFormat="1" x14ac:dyDescent="0.45">
      <c r="A96" s="2"/>
      <c r="B96" s="2"/>
      <c r="C96" s="2"/>
      <c r="D96" s="2"/>
      <c r="E96" s="2"/>
      <c r="F96" s="2"/>
      <c r="G96" s="2"/>
      <c r="L96" s="16"/>
      <c r="M96" s="17"/>
      <c r="N96" s="16"/>
      <c r="O96" s="16"/>
      <c r="P96" s="16"/>
      <c r="Q96" s="23"/>
    </row>
    <row r="97" spans="1:17" s="3" customFormat="1" x14ac:dyDescent="0.45">
      <c r="A97" s="2"/>
      <c r="B97" s="2"/>
      <c r="C97" s="2"/>
      <c r="D97" s="2"/>
      <c r="E97" s="2"/>
      <c r="F97" s="2"/>
      <c r="G97" s="2"/>
      <c r="L97" s="16"/>
      <c r="M97" s="17"/>
      <c r="N97" s="16"/>
      <c r="O97" s="16"/>
      <c r="P97" s="16"/>
      <c r="Q97" s="23"/>
    </row>
    <row r="98" spans="1:17" s="3" customFormat="1" x14ac:dyDescent="0.45">
      <c r="A98" s="2"/>
      <c r="B98" s="2"/>
      <c r="C98" s="2"/>
      <c r="D98" s="2"/>
      <c r="E98" s="2"/>
      <c r="F98" s="2"/>
      <c r="G98" s="2"/>
      <c r="L98" s="16"/>
      <c r="M98" s="17"/>
      <c r="N98" s="16"/>
      <c r="O98" s="16"/>
      <c r="P98" s="16"/>
      <c r="Q98" s="23"/>
    </row>
    <row r="99" spans="1:17" s="3" customFormat="1" x14ac:dyDescent="0.45">
      <c r="A99" s="2"/>
      <c r="B99" s="2"/>
      <c r="C99" s="2"/>
      <c r="D99" s="2"/>
      <c r="E99" s="2"/>
      <c r="F99" s="2"/>
      <c r="G99" s="2"/>
      <c r="L99" s="16"/>
      <c r="M99" s="17"/>
      <c r="N99" s="16"/>
      <c r="O99" s="16"/>
      <c r="P99" s="16"/>
      <c r="Q99" s="23"/>
    </row>
    <row r="100" spans="1:17" s="3" customFormat="1" x14ac:dyDescent="0.45">
      <c r="A100" s="2"/>
      <c r="B100" s="2"/>
      <c r="C100" s="2"/>
      <c r="D100" s="2"/>
      <c r="E100" s="2"/>
      <c r="F100" s="2"/>
      <c r="G100" s="2"/>
      <c r="L100" s="16"/>
      <c r="M100" s="17"/>
      <c r="N100" s="16"/>
      <c r="O100" s="16"/>
      <c r="P100" s="16"/>
      <c r="Q100" s="23"/>
    </row>
    <row r="101" spans="1:17" s="3" customFormat="1" x14ac:dyDescent="0.45">
      <c r="A101" s="2"/>
      <c r="B101" s="2"/>
      <c r="C101" s="2"/>
      <c r="D101" s="2"/>
      <c r="E101" s="2"/>
      <c r="F101" s="2"/>
      <c r="G101" s="2"/>
      <c r="L101" s="16"/>
      <c r="M101" s="17"/>
      <c r="N101" s="16"/>
      <c r="O101" s="16"/>
      <c r="P101" s="16"/>
      <c r="Q101" s="23"/>
    </row>
    <row r="102" spans="1:17" s="3" customFormat="1" x14ac:dyDescent="0.45">
      <c r="A102" s="2"/>
      <c r="B102" s="2"/>
      <c r="C102" s="2"/>
      <c r="D102" s="2"/>
      <c r="E102" s="2"/>
      <c r="F102" s="2"/>
      <c r="G102" s="2"/>
      <c r="L102" s="16"/>
      <c r="M102" s="17"/>
      <c r="N102" s="16"/>
      <c r="O102" s="16"/>
      <c r="P102" s="16"/>
      <c r="Q102" s="23"/>
    </row>
    <row r="103" spans="1:17" s="3" customFormat="1" x14ac:dyDescent="0.45">
      <c r="A103" s="2"/>
      <c r="B103" s="2"/>
      <c r="C103" s="2"/>
      <c r="D103" s="2"/>
      <c r="E103" s="2"/>
      <c r="F103" s="2"/>
      <c r="G103" s="2"/>
      <c r="L103" s="16"/>
      <c r="M103" s="17"/>
      <c r="N103" s="16"/>
      <c r="O103" s="16"/>
      <c r="P103" s="16"/>
      <c r="Q103" s="23"/>
    </row>
    <row r="104" spans="1:17" s="3" customFormat="1" x14ac:dyDescent="0.45">
      <c r="A104" s="2"/>
      <c r="B104" s="2"/>
      <c r="C104" s="2"/>
      <c r="D104" s="2"/>
      <c r="E104" s="2"/>
      <c r="F104" s="2"/>
      <c r="G104" s="2"/>
      <c r="L104" s="16"/>
      <c r="M104" s="17"/>
      <c r="N104" s="16"/>
      <c r="O104" s="16"/>
      <c r="P104" s="16"/>
      <c r="Q104" s="23"/>
    </row>
    <row r="105" spans="1:17" s="3" customFormat="1" x14ac:dyDescent="0.45">
      <c r="A105" s="2"/>
      <c r="B105" s="2"/>
      <c r="C105" s="2"/>
      <c r="D105" s="2"/>
      <c r="E105" s="2"/>
      <c r="F105" s="2"/>
      <c r="G105" s="2"/>
      <c r="L105" s="16"/>
      <c r="M105" s="17"/>
      <c r="N105" s="16"/>
      <c r="O105" s="16"/>
      <c r="P105" s="16"/>
      <c r="Q105" s="23"/>
    </row>
    <row r="106" spans="1:17" s="3" customFormat="1" x14ac:dyDescent="0.45">
      <c r="A106" s="2"/>
      <c r="B106" s="2"/>
      <c r="C106" s="2"/>
      <c r="D106" s="2"/>
      <c r="E106" s="2"/>
      <c r="F106" s="2"/>
      <c r="G106" s="2"/>
      <c r="L106" s="16"/>
      <c r="M106" s="17"/>
      <c r="N106" s="16"/>
      <c r="O106" s="16"/>
      <c r="P106" s="16"/>
      <c r="Q106" s="23"/>
    </row>
    <row r="107" spans="1:17" s="3" customFormat="1" x14ac:dyDescent="0.45">
      <c r="A107" s="2"/>
      <c r="B107" s="2"/>
      <c r="C107" s="2"/>
      <c r="D107" s="2"/>
      <c r="E107" s="2"/>
      <c r="F107" s="2"/>
      <c r="G107" s="2"/>
      <c r="L107" s="16"/>
      <c r="M107" s="17"/>
      <c r="N107" s="16"/>
      <c r="O107" s="16"/>
      <c r="P107" s="16"/>
      <c r="Q107" s="23"/>
    </row>
    <row r="108" spans="1:17" s="3" customFormat="1" x14ac:dyDescent="0.45">
      <c r="A108" s="2"/>
      <c r="B108" s="2"/>
      <c r="C108" s="2"/>
      <c r="D108" s="2"/>
      <c r="E108" s="2"/>
      <c r="F108" s="2"/>
      <c r="G108" s="2"/>
      <c r="L108" s="16"/>
      <c r="M108" s="17"/>
      <c r="N108" s="16"/>
      <c r="O108" s="16"/>
      <c r="P108" s="16"/>
      <c r="Q108" s="23"/>
    </row>
    <row r="109" spans="1:17" s="3" customFormat="1" x14ac:dyDescent="0.45">
      <c r="A109" s="2"/>
      <c r="B109" s="2"/>
      <c r="C109" s="2"/>
      <c r="D109" s="2"/>
      <c r="E109" s="2"/>
      <c r="F109" s="2"/>
      <c r="G109" s="2"/>
      <c r="L109" s="16"/>
      <c r="M109" s="17"/>
      <c r="N109" s="16"/>
      <c r="O109" s="16"/>
      <c r="P109" s="16"/>
      <c r="Q109" s="23"/>
    </row>
    <row r="110" spans="1:17" s="3" customFormat="1" x14ac:dyDescent="0.45">
      <c r="A110" s="2"/>
      <c r="B110" s="2"/>
      <c r="C110" s="2"/>
      <c r="D110" s="2"/>
      <c r="E110" s="2"/>
      <c r="F110" s="2"/>
      <c r="G110" s="2"/>
      <c r="L110" s="16"/>
      <c r="M110" s="17"/>
      <c r="N110" s="16"/>
      <c r="O110" s="16"/>
      <c r="P110" s="16"/>
      <c r="Q110" s="23"/>
    </row>
    <row r="111" spans="1:17" s="3" customFormat="1" x14ac:dyDescent="0.45">
      <c r="A111" s="2"/>
      <c r="B111" s="2"/>
      <c r="C111" s="2"/>
      <c r="D111" s="2"/>
      <c r="E111" s="2"/>
      <c r="F111" s="2"/>
      <c r="G111" s="2"/>
      <c r="L111" s="16"/>
      <c r="M111" s="17"/>
      <c r="N111" s="16"/>
      <c r="O111" s="16"/>
      <c r="P111" s="16"/>
      <c r="Q111" s="23"/>
    </row>
    <row r="112" spans="1:17" s="3" customFormat="1" x14ac:dyDescent="0.45">
      <c r="A112" s="2"/>
      <c r="B112" s="2"/>
      <c r="C112" s="2"/>
      <c r="D112" s="2"/>
      <c r="E112" s="2"/>
      <c r="F112" s="2"/>
      <c r="G112" s="2"/>
      <c r="L112" s="16"/>
      <c r="M112" s="17"/>
      <c r="N112" s="16"/>
      <c r="O112" s="16"/>
      <c r="P112" s="16"/>
      <c r="Q112" s="23"/>
    </row>
    <row r="113" spans="1:17" s="3" customFormat="1" x14ac:dyDescent="0.45">
      <c r="A113" s="2"/>
      <c r="B113" s="2"/>
      <c r="C113" s="2"/>
      <c r="D113" s="2"/>
      <c r="E113" s="2"/>
      <c r="F113" s="2"/>
      <c r="G113" s="2"/>
      <c r="L113" s="16"/>
      <c r="M113" s="17"/>
      <c r="N113" s="16"/>
      <c r="O113" s="16"/>
      <c r="P113" s="16"/>
      <c r="Q113" s="23"/>
    </row>
    <row r="114" spans="1:17" s="3" customFormat="1" x14ac:dyDescent="0.45">
      <c r="A114" s="2"/>
      <c r="B114" s="2"/>
      <c r="C114" s="2"/>
      <c r="D114" s="2"/>
      <c r="E114" s="2"/>
      <c r="F114" s="2"/>
      <c r="G114" s="2"/>
      <c r="L114" s="16"/>
      <c r="M114" s="17"/>
      <c r="N114" s="16"/>
      <c r="O114" s="16"/>
      <c r="P114" s="16"/>
      <c r="Q114" s="23"/>
    </row>
    <row r="115" spans="1:17" s="3" customFormat="1" x14ac:dyDescent="0.45">
      <c r="A115" s="2"/>
      <c r="B115" s="2"/>
      <c r="C115" s="2"/>
      <c r="D115" s="2"/>
      <c r="E115" s="2"/>
      <c r="F115" s="2"/>
      <c r="G115" s="2"/>
      <c r="L115" s="16"/>
      <c r="M115" s="17"/>
      <c r="N115" s="16"/>
      <c r="O115" s="16"/>
      <c r="P115" s="16"/>
      <c r="Q115" s="23"/>
    </row>
    <row r="116" spans="1:17" s="3" customFormat="1" x14ac:dyDescent="0.45">
      <c r="A116" s="2"/>
      <c r="B116" s="2"/>
      <c r="C116" s="2"/>
      <c r="D116" s="2"/>
      <c r="E116" s="2"/>
      <c r="F116" s="2"/>
      <c r="G116" s="2"/>
      <c r="L116" s="16"/>
      <c r="M116" s="17"/>
      <c r="N116" s="16"/>
      <c r="O116" s="16"/>
      <c r="P116" s="16"/>
      <c r="Q116" s="23"/>
    </row>
    <row r="117" spans="1:17" s="3" customFormat="1" x14ac:dyDescent="0.45">
      <c r="A117" s="2"/>
      <c r="B117" s="2"/>
      <c r="C117" s="2"/>
      <c r="D117" s="2"/>
      <c r="E117" s="2"/>
      <c r="F117" s="2"/>
      <c r="G117" s="2"/>
      <c r="L117" s="16"/>
      <c r="M117" s="17"/>
      <c r="N117" s="16"/>
      <c r="O117" s="16"/>
      <c r="P117" s="16"/>
      <c r="Q117" s="23"/>
    </row>
    <row r="118" spans="1:17" s="3" customFormat="1" x14ac:dyDescent="0.45">
      <c r="A118" s="2"/>
      <c r="B118" s="2"/>
      <c r="C118" s="2"/>
      <c r="D118" s="2"/>
      <c r="E118" s="2"/>
      <c r="F118" s="2"/>
      <c r="G118" s="2"/>
      <c r="L118" s="16"/>
      <c r="M118" s="17"/>
      <c r="N118" s="16"/>
      <c r="O118" s="16"/>
      <c r="P118" s="16"/>
      <c r="Q118" s="23"/>
    </row>
    <row r="119" spans="1:17" s="3" customFormat="1" x14ac:dyDescent="0.45">
      <c r="A119" s="2"/>
      <c r="B119" s="2"/>
      <c r="C119" s="2"/>
      <c r="D119" s="2"/>
      <c r="E119" s="2"/>
      <c r="F119" s="2"/>
      <c r="G119" s="2"/>
      <c r="L119" s="16"/>
      <c r="M119" s="17"/>
      <c r="N119" s="16"/>
      <c r="O119" s="16"/>
      <c r="P119" s="16"/>
      <c r="Q119" s="23"/>
    </row>
    <row r="120" spans="1:17" s="3" customFormat="1" x14ac:dyDescent="0.45">
      <c r="A120" s="2"/>
      <c r="B120" s="2"/>
      <c r="C120" s="2"/>
      <c r="D120" s="2"/>
      <c r="E120" s="2"/>
      <c r="F120" s="2"/>
      <c r="G120" s="2"/>
      <c r="L120" s="16"/>
      <c r="M120" s="17"/>
      <c r="N120" s="16"/>
      <c r="O120" s="16"/>
      <c r="P120" s="16"/>
      <c r="Q120" s="23"/>
    </row>
    <row r="121" spans="1:17" s="3" customFormat="1" x14ac:dyDescent="0.45">
      <c r="A121" s="2"/>
      <c r="B121" s="2"/>
      <c r="C121" s="2"/>
      <c r="D121" s="2"/>
      <c r="E121" s="2"/>
      <c r="F121" s="2"/>
      <c r="G121" s="2"/>
      <c r="L121" s="16"/>
      <c r="M121" s="17"/>
      <c r="N121" s="16"/>
      <c r="O121" s="16"/>
      <c r="P121" s="16"/>
      <c r="Q121" s="23"/>
    </row>
    <row r="122" spans="1:17" s="3" customFormat="1" x14ac:dyDescent="0.45">
      <c r="A122" s="2"/>
      <c r="B122" s="2"/>
      <c r="C122" s="2"/>
      <c r="D122" s="2"/>
      <c r="E122" s="2"/>
      <c r="F122" s="2"/>
      <c r="G122" s="2"/>
      <c r="L122" s="16"/>
      <c r="M122" s="17"/>
      <c r="N122" s="16"/>
      <c r="O122" s="16"/>
      <c r="P122" s="16"/>
      <c r="Q122" s="23"/>
    </row>
    <row r="123" spans="1:17" s="3" customFormat="1" x14ac:dyDescent="0.45">
      <c r="A123" s="2"/>
      <c r="B123" s="2"/>
      <c r="C123" s="2"/>
      <c r="D123" s="2"/>
      <c r="E123" s="2"/>
      <c r="F123" s="2"/>
      <c r="G123" s="2"/>
      <c r="L123" s="16"/>
      <c r="M123" s="17"/>
      <c r="N123" s="16"/>
      <c r="O123" s="16"/>
      <c r="P123" s="16"/>
      <c r="Q123" s="23"/>
    </row>
    <row r="124" spans="1:17" s="3" customFormat="1" x14ac:dyDescent="0.45">
      <c r="A124" s="2"/>
      <c r="B124" s="2"/>
      <c r="C124" s="2"/>
      <c r="D124" s="2"/>
      <c r="E124" s="2"/>
      <c r="F124" s="2"/>
      <c r="G124" s="2"/>
      <c r="L124" s="16"/>
      <c r="M124" s="17"/>
      <c r="N124" s="16"/>
      <c r="O124" s="16"/>
      <c r="P124" s="16"/>
      <c r="Q124" s="23"/>
    </row>
    <row r="125" spans="1:17" s="3" customFormat="1" x14ac:dyDescent="0.45">
      <c r="A125" s="2"/>
      <c r="B125" s="2"/>
      <c r="C125" s="2"/>
      <c r="D125" s="2"/>
      <c r="E125" s="2"/>
      <c r="F125" s="2"/>
      <c r="G125" s="2"/>
      <c r="L125" s="16"/>
      <c r="M125" s="17"/>
      <c r="N125" s="16"/>
      <c r="O125" s="16"/>
      <c r="P125" s="16"/>
      <c r="Q125" s="23"/>
    </row>
    <row r="126" spans="1:17" s="3" customFormat="1" x14ac:dyDescent="0.45">
      <c r="A126" s="2"/>
      <c r="B126" s="2"/>
      <c r="C126" s="2"/>
      <c r="D126" s="2"/>
      <c r="E126" s="2"/>
      <c r="F126" s="2"/>
      <c r="G126" s="2"/>
      <c r="L126" s="16"/>
      <c r="M126" s="17"/>
      <c r="N126" s="16"/>
      <c r="O126" s="16"/>
      <c r="P126" s="16"/>
      <c r="Q126" s="23"/>
    </row>
    <row r="127" spans="1:17" s="3" customFormat="1" x14ac:dyDescent="0.45">
      <c r="A127" s="2"/>
      <c r="B127" s="2"/>
      <c r="C127" s="2"/>
      <c r="D127" s="2"/>
      <c r="E127" s="2"/>
      <c r="F127" s="2"/>
      <c r="G127" s="2"/>
      <c r="L127" s="16"/>
      <c r="M127" s="17"/>
      <c r="N127" s="16"/>
      <c r="O127" s="16"/>
      <c r="P127" s="16"/>
      <c r="Q127" s="23"/>
    </row>
    <row r="128" spans="1:17" s="3" customFormat="1" x14ac:dyDescent="0.45">
      <c r="A128" s="2"/>
      <c r="B128" s="2"/>
      <c r="C128" s="2"/>
      <c r="D128" s="2"/>
      <c r="E128" s="2"/>
      <c r="F128" s="2"/>
      <c r="G128" s="2"/>
      <c r="L128" s="16"/>
      <c r="M128" s="17"/>
      <c r="N128" s="16"/>
      <c r="O128" s="16"/>
      <c r="P128" s="16"/>
      <c r="Q128" s="23"/>
    </row>
    <row r="129" spans="1:17" s="3" customFormat="1" x14ac:dyDescent="0.45">
      <c r="A129" s="2"/>
      <c r="B129" s="2"/>
      <c r="C129" s="2"/>
      <c r="D129" s="2"/>
      <c r="E129" s="2"/>
      <c r="F129" s="2"/>
      <c r="G129" s="2"/>
      <c r="L129" s="16"/>
      <c r="M129" s="17"/>
      <c r="N129" s="16"/>
      <c r="O129" s="16"/>
      <c r="P129" s="16"/>
      <c r="Q129" s="23"/>
    </row>
    <row r="130" spans="1:17" s="3" customFormat="1" x14ac:dyDescent="0.45">
      <c r="A130" s="2"/>
      <c r="B130" s="2"/>
      <c r="C130" s="2"/>
      <c r="D130" s="2"/>
      <c r="E130" s="2"/>
      <c r="F130" s="2"/>
      <c r="G130" s="2"/>
      <c r="L130" s="16"/>
      <c r="M130" s="17"/>
      <c r="N130" s="16"/>
      <c r="O130" s="16"/>
      <c r="P130" s="16"/>
      <c r="Q130" s="23"/>
    </row>
    <row r="131" spans="1:17" s="3" customFormat="1" x14ac:dyDescent="0.45">
      <c r="A131" s="2"/>
      <c r="B131" s="2"/>
      <c r="C131" s="2"/>
      <c r="D131" s="2"/>
      <c r="E131" s="2"/>
      <c r="F131" s="2"/>
      <c r="G131" s="2"/>
      <c r="L131" s="16"/>
      <c r="M131" s="17"/>
      <c r="N131" s="16"/>
      <c r="O131" s="16"/>
      <c r="P131" s="16"/>
      <c r="Q131" s="23"/>
    </row>
    <row r="132" spans="1:17" s="3" customFormat="1" x14ac:dyDescent="0.45">
      <c r="A132" s="2"/>
      <c r="B132" s="2"/>
      <c r="C132" s="2"/>
      <c r="D132" s="2"/>
      <c r="E132" s="2"/>
      <c r="F132" s="2"/>
      <c r="G132" s="2"/>
      <c r="L132" s="16"/>
      <c r="M132" s="17"/>
      <c r="N132" s="16"/>
      <c r="O132" s="16"/>
      <c r="P132" s="16"/>
      <c r="Q132" s="23"/>
    </row>
    <row r="133" spans="1:17" s="3" customFormat="1" x14ac:dyDescent="0.45">
      <c r="A133" s="2"/>
      <c r="B133" s="2"/>
      <c r="C133" s="2"/>
      <c r="D133" s="2"/>
      <c r="E133" s="2"/>
      <c r="F133" s="2"/>
      <c r="G133" s="2"/>
      <c r="L133" s="16"/>
      <c r="M133" s="17"/>
      <c r="N133" s="16"/>
      <c r="O133" s="16"/>
      <c r="P133" s="16"/>
      <c r="Q133" s="23"/>
    </row>
    <row r="134" spans="1:17" s="3" customFormat="1" x14ac:dyDescent="0.45">
      <c r="A134" s="2"/>
      <c r="B134" s="2"/>
      <c r="C134" s="2"/>
      <c r="D134" s="2"/>
      <c r="E134" s="2"/>
      <c r="F134" s="2"/>
      <c r="G134" s="2"/>
      <c r="L134" s="16"/>
      <c r="M134" s="17"/>
      <c r="N134" s="16"/>
      <c r="O134" s="16"/>
      <c r="P134" s="16"/>
      <c r="Q134" s="23"/>
    </row>
    <row r="135" spans="1:17" s="3" customFormat="1" x14ac:dyDescent="0.45">
      <c r="A135" s="2"/>
      <c r="B135" s="2"/>
      <c r="C135" s="2"/>
      <c r="D135" s="2"/>
      <c r="E135" s="2"/>
      <c r="F135" s="2"/>
      <c r="G135" s="2"/>
      <c r="L135" s="16"/>
      <c r="M135" s="17"/>
      <c r="N135" s="16"/>
      <c r="O135" s="16"/>
      <c r="P135" s="16"/>
      <c r="Q135" s="23"/>
    </row>
    <row r="136" spans="1:17" s="3" customFormat="1" x14ac:dyDescent="0.45">
      <c r="A136" s="2"/>
      <c r="B136" s="2"/>
      <c r="C136" s="2"/>
      <c r="D136" s="2"/>
      <c r="E136" s="2"/>
      <c r="F136" s="2"/>
      <c r="G136" s="2"/>
      <c r="L136" s="16"/>
      <c r="M136" s="17"/>
      <c r="N136" s="16"/>
      <c r="O136" s="16"/>
      <c r="P136" s="16"/>
      <c r="Q136" s="23"/>
    </row>
    <row r="137" spans="1:17" s="3" customFormat="1" x14ac:dyDescent="0.45">
      <c r="A137" s="2"/>
      <c r="B137" s="2"/>
      <c r="C137" s="2"/>
      <c r="D137" s="2"/>
      <c r="E137" s="2"/>
      <c r="F137" s="2"/>
      <c r="G137" s="2"/>
      <c r="L137" s="16"/>
      <c r="M137" s="17"/>
      <c r="N137" s="16"/>
      <c r="O137" s="16"/>
      <c r="P137" s="16"/>
      <c r="Q137" s="23"/>
    </row>
    <row r="138" spans="1:17" s="3" customFormat="1" x14ac:dyDescent="0.45">
      <c r="A138" s="2"/>
      <c r="B138" s="2"/>
      <c r="C138" s="2"/>
      <c r="D138" s="2"/>
      <c r="E138" s="2"/>
      <c r="F138" s="2"/>
      <c r="G138" s="2"/>
      <c r="L138" s="16"/>
      <c r="M138" s="17"/>
      <c r="N138" s="16"/>
      <c r="O138" s="16"/>
      <c r="P138" s="16"/>
      <c r="Q138" s="23"/>
    </row>
    <row r="139" spans="1:17" s="3" customFormat="1" x14ac:dyDescent="0.45">
      <c r="A139" s="2"/>
      <c r="B139" s="2"/>
      <c r="C139" s="2"/>
      <c r="D139" s="2"/>
      <c r="E139" s="2"/>
      <c r="F139" s="2"/>
      <c r="G139" s="2"/>
      <c r="L139" s="16"/>
      <c r="M139" s="17"/>
      <c r="N139" s="16"/>
      <c r="O139" s="16"/>
      <c r="P139" s="16"/>
      <c r="Q139" s="23"/>
    </row>
    <row r="140" spans="1:17" s="3" customFormat="1" x14ac:dyDescent="0.45">
      <c r="A140" s="2"/>
      <c r="B140" s="2"/>
      <c r="C140" s="2"/>
      <c r="D140" s="2"/>
      <c r="E140" s="2"/>
      <c r="F140" s="2"/>
      <c r="G140" s="2"/>
      <c r="L140" s="16"/>
      <c r="M140" s="17"/>
      <c r="N140" s="16"/>
      <c r="O140" s="16"/>
      <c r="P140" s="16"/>
      <c r="Q140" s="23"/>
    </row>
    <row r="141" spans="1:17" s="3" customFormat="1" x14ac:dyDescent="0.45">
      <c r="A141" s="2"/>
      <c r="B141" s="2"/>
      <c r="C141" s="2"/>
      <c r="D141" s="2"/>
      <c r="E141" s="2"/>
      <c r="F141" s="2"/>
      <c r="G141" s="2"/>
      <c r="L141" s="16"/>
      <c r="M141" s="17"/>
      <c r="N141" s="16"/>
      <c r="O141" s="16"/>
      <c r="P141" s="16"/>
      <c r="Q141" s="23"/>
    </row>
    <row r="142" spans="1:17" s="3" customFormat="1" x14ac:dyDescent="0.45">
      <c r="A142" s="2"/>
      <c r="B142" s="2"/>
      <c r="C142" s="2"/>
      <c r="D142" s="2"/>
      <c r="E142" s="2"/>
      <c r="F142" s="2"/>
      <c r="G142" s="2"/>
      <c r="L142" s="16"/>
      <c r="M142" s="17"/>
      <c r="N142" s="16"/>
      <c r="O142" s="16"/>
      <c r="P142" s="16"/>
      <c r="Q142" s="23"/>
    </row>
    <row r="143" spans="1:17" s="3" customFormat="1" x14ac:dyDescent="0.45">
      <c r="A143" s="2"/>
      <c r="B143" s="2"/>
      <c r="C143" s="2"/>
      <c r="D143" s="2"/>
      <c r="E143" s="2"/>
      <c r="F143" s="2"/>
      <c r="G143" s="2"/>
      <c r="L143" s="16"/>
      <c r="M143" s="17"/>
      <c r="N143" s="16"/>
      <c r="O143" s="16"/>
      <c r="P143" s="16"/>
      <c r="Q143" s="23"/>
    </row>
    <row r="144" spans="1:17" s="3" customFormat="1" x14ac:dyDescent="0.45">
      <c r="A144" s="2"/>
      <c r="B144" s="2"/>
      <c r="C144" s="2"/>
      <c r="D144" s="2"/>
      <c r="E144" s="2"/>
      <c r="F144" s="2"/>
      <c r="G144" s="2"/>
      <c r="L144" s="16"/>
      <c r="M144" s="17"/>
      <c r="N144" s="16"/>
      <c r="O144" s="16"/>
      <c r="P144" s="16"/>
      <c r="Q144" s="23"/>
    </row>
    <row r="145" spans="1:17" s="3" customFormat="1" x14ac:dyDescent="0.45">
      <c r="A145" s="2"/>
      <c r="B145" s="2"/>
      <c r="C145" s="2"/>
      <c r="D145" s="2"/>
      <c r="E145" s="2"/>
      <c r="F145" s="2"/>
      <c r="G145" s="2"/>
      <c r="L145" s="16"/>
      <c r="M145" s="17"/>
      <c r="N145" s="16"/>
      <c r="O145" s="16"/>
      <c r="P145" s="16"/>
      <c r="Q145" s="23"/>
    </row>
    <row r="146" spans="1:17" s="3" customFormat="1" x14ac:dyDescent="0.45">
      <c r="A146" s="2"/>
      <c r="B146" s="2"/>
      <c r="C146" s="2"/>
      <c r="D146" s="2"/>
      <c r="E146" s="2"/>
      <c r="F146" s="2"/>
      <c r="G146" s="2"/>
      <c r="L146" s="16"/>
      <c r="M146" s="17"/>
      <c r="N146" s="16"/>
      <c r="O146" s="16"/>
      <c r="P146" s="16"/>
      <c r="Q146" s="23"/>
    </row>
    <row r="147" spans="1:17" s="3" customFormat="1" x14ac:dyDescent="0.45">
      <c r="A147" s="2"/>
      <c r="B147" s="2"/>
      <c r="C147" s="2"/>
      <c r="D147" s="2"/>
      <c r="E147" s="2"/>
      <c r="F147" s="2"/>
      <c r="G147" s="2"/>
      <c r="L147" s="16"/>
      <c r="M147" s="17"/>
      <c r="N147" s="16"/>
      <c r="O147" s="16"/>
      <c r="P147" s="16"/>
      <c r="Q147" s="23"/>
    </row>
    <row r="148" spans="1:17" s="3" customFormat="1" x14ac:dyDescent="0.45">
      <c r="A148" s="2"/>
      <c r="B148" s="2"/>
      <c r="C148" s="2"/>
      <c r="D148" s="2"/>
      <c r="E148" s="2"/>
      <c r="F148" s="2"/>
      <c r="G148" s="2"/>
      <c r="L148" s="16"/>
      <c r="M148" s="17"/>
      <c r="N148" s="16"/>
      <c r="O148" s="16"/>
      <c r="P148" s="16"/>
      <c r="Q148" s="23"/>
    </row>
    <row r="149" spans="1:17" s="3" customFormat="1" x14ac:dyDescent="0.45">
      <c r="A149" s="2"/>
      <c r="B149" s="2"/>
      <c r="C149" s="2"/>
      <c r="D149" s="2"/>
      <c r="E149" s="2"/>
      <c r="F149" s="2"/>
      <c r="G149" s="2"/>
      <c r="L149" s="16"/>
      <c r="M149" s="17"/>
      <c r="N149" s="16"/>
      <c r="O149" s="16"/>
      <c r="P149" s="16"/>
      <c r="Q149" s="23"/>
    </row>
    <row r="150" spans="1:17" s="3" customFormat="1" x14ac:dyDescent="0.45">
      <c r="A150" s="2"/>
      <c r="B150" s="2"/>
      <c r="C150" s="2"/>
      <c r="D150" s="2"/>
      <c r="E150" s="2"/>
      <c r="F150" s="2"/>
      <c r="G150" s="2"/>
      <c r="L150" s="16"/>
      <c r="M150" s="17"/>
      <c r="N150" s="16"/>
      <c r="O150" s="16"/>
      <c r="P150" s="16"/>
      <c r="Q150" s="23"/>
    </row>
    <row r="151" spans="1:17" s="3" customFormat="1" x14ac:dyDescent="0.45">
      <c r="A151" s="2"/>
      <c r="B151" s="2"/>
      <c r="C151" s="2"/>
      <c r="D151" s="2"/>
      <c r="E151" s="2"/>
      <c r="F151" s="2"/>
      <c r="G151" s="2"/>
      <c r="L151" s="16"/>
      <c r="M151" s="17"/>
      <c r="N151" s="16"/>
      <c r="O151" s="16"/>
      <c r="P151" s="16"/>
      <c r="Q151" s="23"/>
    </row>
    <row r="152" spans="1:17" s="3" customFormat="1" x14ac:dyDescent="0.45">
      <c r="A152" s="2"/>
      <c r="B152" s="2"/>
      <c r="C152" s="2"/>
      <c r="D152" s="2"/>
      <c r="E152" s="2"/>
      <c r="F152" s="2"/>
      <c r="G152" s="2"/>
      <c r="L152" s="16"/>
      <c r="M152" s="17"/>
      <c r="N152" s="16"/>
      <c r="O152" s="16"/>
      <c r="P152" s="16"/>
      <c r="Q152" s="23"/>
    </row>
    <row r="153" spans="1:17" s="3" customFormat="1" x14ac:dyDescent="0.45">
      <c r="A153" s="2"/>
      <c r="B153" s="2"/>
      <c r="C153" s="2"/>
      <c r="D153" s="2"/>
      <c r="E153" s="2"/>
      <c r="F153" s="2"/>
      <c r="G153" s="2"/>
      <c r="L153" s="16"/>
      <c r="M153" s="17"/>
      <c r="N153" s="16"/>
      <c r="O153" s="16"/>
      <c r="P153" s="16"/>
      <c r="Q153" s="23"/>
    </row>
    <row r="154" spans="1:17" s="3" customFormat="1" x14ac:dyDescent="0.45">
      <c r="A154" s="2"/>
      <c r="B154" s="2"/>
      <c r="C154" s="2"/>
      <c r="D154" s="2"/>
      <c r="E154" s="2"/>
      <c r="F154" s="2"/>
      <c r="G154" s="2"/>
      <c r="L154" s="16"/>
      <c r="M154" s="17"/>
      <c r="N154" s="16"/>
      <c r="O154" s="16"/>
      <c r="P154" s="16"/>
      <c r="Q154" s="23"/>
    </row>
    <row r="155" spans="1:17" s="3" customFormat="1" x14ac:dyDescent="0.45">
      <c r="A155" s="2"/>
      <c r="B155" s="2"/>
      <c r="C155" s="2"/>
      <c r="D155" s="2"/>
      <c r="E155" s="2"/>
      <c r="F155" s="2"/>
      <c r="G155" s="2"/>
      <c r="L155" s="16"/>
      <c r="M155" s="17"/>
      <c r="N155" s="16"/>
      <c r="O155" s="16"/>
      <c r="P155" s="16"/>
      <c r="Q155" s="23"/>
    </row>
    <row r="156" spans="1:17" s="3" customFormat="1" x14ac:dyDescent="0.45">
      <c r="A156" s="2"/>
      <c r="B156" s="2"/>
      <c r="C156" s="2"/>
      <c r="D156" s="2"/>
      <c r="E156" s="2"/>
      <c r="F156" s="2"/>
      <c r="G156" s="2"/>
      <c r="L156" s="16"/>
      <c r="M156" s="17"/>
      <c r="N156" s="16"/>
      <c r="O156" s="16"/>
      <c r="P156" s="16"/>
      <c r="Q156" s="23"/>
    </row>
    <row r="157" spans="1:17" s="3" customFormat="1" x14ac:dyDescent="0.45">
      <c r="A157" s="2"/>
      <c r="B157" s="2"/>
      <c r="C157" s="2"/>
      <c r="D157" s="2"/>
      <c r="E157" s="2"/>
      <c r="F157" s="2"/>
      <c r="G157" s="2"/>
      <c r="L157" s="16"/>
      <c r="M157" s="17"/>
      <c r="N157" s="16"/>
      <c r="O157" s="16"/>
      <c r="P157" s="16"/>
      <c r="Q157" s="23"/>
    </row>
    <row r="158" spans="1:17" s="3" customFormat="1" x14ac:dyDescent="0.45">
      <c r="A158" s="2"/>
      <c r="B158" s="2"/>
      <c r="C158" s="2"/>
      <c r="D158" s="2"/>
      <c r="E158" s="2"/>
      <c r="F158" s="2"/>
      <c r="G158" s="2"/>
      <c r="L158" s="16"/>
      <c r="M158" s="17"/>
      <c r="N158" s="16"/>
      <c r="O158" s="16"/>
      <c r="P158" s="16"/>
      <c r="Q158" s="23"/>
    </row>
    <row r="159" spans="1:17" s="3" customFormat="1" x14ac:dyDescent="0.45">
      <c r="A159" s="2"/>
      <c r="B159" s="2"/>
      <c r="C159" s="2"/>
      <c r="D159" s="2"/>
      <c r="E159" s="2"/>
      <c r="F159" s="2"/>
      <c r="G159" s="2"/>
      <c r="L159" s="16"/>
      <c r="M159" s="17"/>
      <c r="N159" s="16"/>
      <c r="O159" s="16"/>
      <c r="P159" s="16"/>
      <c r="Q159" s="23"/>
    </row>
    <row r="160" spans="1:17" s="3" customFormat="1" x14ac:dyDescent="0.45">
      <c r="A160" s="2"/>
      <c r="B160" s="2"/>
      <c r="C160" s="2"/>
      <c r="D160" s="2"/>
      <c r="E160" s="2"/>
      <c r="F160" s="2"/>
      <c r="G160" s="2"/>
      <c r="L160" s="16"/>
      <c r="M160" s="17"/>
      <c r="N160" s="16"/>
      <c r="O160" s="16"/>
      <c r="P160" s="16"/>
      <c r="Q160" s="23"/>
    </row>
    <row r="161" spans="1:17" s="3" customFormat="1" x14ac:dyDescent="0.45">
      <c r="A161" s="2"/>
      <c r="B161" s="2"/>
      <c r="C161" s="2"/>
      <c r="D161" s="2"/>
      <c r="E161" s="2"/>
      <c r="F161" s="2"/>
      <c r="G161" s="2"/>
      <c r="L161" s="16"/>
      <c r="M161" s="17"/>
      <c r="N161" s="16"/>
      <c r="O161" s="16"/>
      <c r="P161" s="16"/>
      <c r="Q161" s="23"/>
    </row>
    <row r="162" spans="1:17" s="3" customFormat="1" x14ac:dyDescent="0.45">
      <c r="A162" s="2"/>
      <c r="B162" s="2"/>
      <c r="C162" s="2"/>
      <c r="D162" s="2"/>
      <c r="E162" s="2"/>
      <c r="F162" s="2"/>
      <c r="G162" s="2"/>
      <c r="L162" s="16"/>
      <c r="M162" s="17"/>
      <c r="N162" s="16"/>
      <c r="O162" s="16"/>
      <c r="P162" s="16"/>
      <c r="Q162" s="23"/>
    </row>
    <row r="163" spans="1:17" s="3" customFormat="1" x14ac:dyDescent="0.45">
      <c r="A163" s="2"/>
      <c r="B163" s="2"/>
      <c r="C163" s="2"/>
      <c r="D163" s="2"/>
      <c r="E163" s="2"/>
      <c r="F163" s="2"/>
      <c r="G163" s="2"/>
      <c r="L163" s="16"/>
      <c r="M163" s="17"/>
      <c r="N163" s="16"/>
      <c r="O163" s="16"/>
      <c r="P163" s="16"/>
      <c r="Q163" s="23"/>
    </row>
    <row r="164" spans="1:17" s="3" customFormat="1" x14ac:dyDescent="0.45">
      <c r="A164" s="2"/>
      <c r="B164" s="2"/>
      <c r="C164" s="2"/>
      <c r="D164" s="2"/>
      <c r="E164" s="2"/>
      <c r="F164" s="2"/>
      <c r="G164" s="2"/>
      <c r="L164" s="16"/>
      <c r="M164" s="17"/>
      <c r="N164" s="16"/>
      <c r="O164" s="16"/>
      <c r="P164" s="16"/>
      <c r="Q164" s="23"/>
    </row>
    <row r="165" spans="1:17" s="3" customFormat="1" x14ac:dyDescent="0.45">
      <c r="A165" s="2"/>
      <c r="B165" s="2"/>
      <c r="C165" s="2"/>
      <c r="D165" s="2"/>
      <c r="E165" s="2"/>
      <c r="F165" s="2"/>
      <c r="G165" s="2"/>
      <c r="L165" s="16"/>
      <c r="M165" s="17"/>
      <c r="N165" s="16"/>
      <c r="O165" s="16"/>
      <c r="P165" s="16"/>
      <c r="Q165" s="23"/>
    </row>
    <row r="166" spans="1:17" s="3" customFormat="1" x14ac:dyDescent="0.45">
      <c r="A166" s="2"/>
      <c r="B166" s="2"/>
      <c r="C166" s="2"/>
      <c r="D166" s="2"/>
      <c r="E166" s="2"/>
      <c r="F166" s="2"/>
      <c r="G166" s="2"/>
      <c r="L166" s="16"/>
      <c r="M166" s="17"/>
      <c r="N166" s="16"/>
      <c r="O166" s="16"/>
      <c r="P166" s="16"/>
      <c r="Q166" s="23"/>
    </row>
    <row r="167" spans="1:17" s="3" customFormat="1" x14ac:dyDescent="0.45">
      <c r="A167" s="2"/>
      <c r="B167" s="2"/>
      <c r="C167" s="2"/>
      <c r="D167" s="2"/>
      <c r="E167" s="2"/>
      <c r="F167" s="2"/>
      <c r="G167" s="2"/>
      <c r="L167" s="16"/>
      <c r="M167" s="17"/>
      <c r="N167" s="16"/>
      <c r="O167" s="16"/>
      <c r="P167" s="16"/>
      <c r="Q167" s="23"/>
    </row>
    <row r="168" spans="1:17" s="3" customFormat="1" x14ac:dyDescent="0.45">
      <c r="A168" s="2"/>
      <c r="B168" s="2"/>
      <c r="C168" s="2"/>
      <c r="D168" s="2"/>
      <c r="E168" s="2"/>
      <c r="F168" s="2"/>
      <c r="G168" s="2"/>
      <c r="L168" s="16"/>
      <c r="M168" s="17"/>
      <c r="N168" s="16"/>
      <c r="O168" s="16"/>
      <c r="P168" s="16"/>
      <c r="Q168" s="23"/>
    </row>
    <row r="169" spans="1:17" s="3" customFormat="1" x14ac:dyDescent="0.45">
      <c r="A169" s="2"/>
      <c r="B169" s="2"/>
      <c r="C169" s="2"/>
      <c r="D169" s="2"/>
      <c r="E169" s="2"/>
      <c r="F169" s="2"/>
      <c r="G169" s="2"/>
      <c r="L169" s="16"/>
      <c r="M169" s="17"/>
      <c r="N169" s="16"/>
      <c r="O169" s="16"/>
      <c r="P169" s="16"/>
      <c r="Q169" s="23"/>
    </row>
    <row r="170" spans="1:17" s="3" customFormat="1" x14ac:dyDescent="0.45">
      <c r="A170" s="2"/>
      <c r="B170" s="2"/>
      <c r="C170" s="2"/>
      <c r="D170" s="2"/>
      <c r="E170" s="2"/>
      <c r="F170" s="2"/>
      <c r="G170" s="2"/>
      <c r="L170" s="16"/>
      <c r="M170" s="17"/>
      <c r="N170" s="16"/>
      <c r="O170" s="16"/>
      <c r="P170" s="16"/>
      <c r="Q170" s="23"/>
    </row>
    <row r="171" spans="1:17" s="3" customFormat="1" x14ac:dyDescent="0.45">
      <c r="A171" s="2"/>
      <c r="B171" s="2"/>
      <c r="C171" s="2"/>
      <c r="D171" s="2"/>
      <c r="E171" s="2"/>
      <c r="F171" s="2"/>
      <c r="G171" s="2"/>
      <c r="L171" s="16"/>
      <c r="M171" s="17"/>
      <c r="N171" s="16"/>
      <c r="O171" s="16"/>
      <c r="P171" s="16"/>
      <c r="Q171" s="23"/>
    </row>
    <row r="172" spans="1:17" s="3" customFormat="1" x14ac:dyDescent="0.45">
      <c r="A172" s="2"/>
      <c r="B172" s="2"/>
      <c r="C172" s="2"/>
      <c r="D172" s="2"/>
      <c r="E172" s="2"/>
      <c r="F172" s="2"/>
      <c r="G172" s="2"/>
      <c r="L172" s="16"/>
      <c r="M172" s="17"/>
      <c r="N172" s="16"/>
      <c r="O172" s="16"/>
      <c r="P172" s="16"/>
      <c r="Q172" s="23"/>
    </row>
    <row r="173" spans="1:17" s="3" customFormat="1" x14ac:dyDescent="0.45">
      <c r="A173" s="2"/>
      <c r="B173" s="2"/>
      <c r="C173" s="2"/>
      <c r="D173" s="2"/>
      <c r="E173" s="2"/>
      <c r="F173" s="2"/>
      <c r="G173" s="2"/>
      <c r="L173" s="16"/>
      <c r="M173" s="17"/>
      <c r="N173" s="16"/>
      <c r="O173" s="16"/>
      <c r="P173" s="16"/>
      <c r="Q173" s="23"/>
    </row>
    <row r="174" spans="1:17" s="3" customFormat="1" x14ac:dyDescent="0.45">
      <c r="A174" s="2"/>
      <c r="B174" s="2"/>
      <c r="C174" s="2"/>
      <c r="D174" s="2"/>
      <c r="E174" s="2"/>
      <c r="F174" s="2"/>
      <c r="G174" s="2"/>
      <c r="L174" s="16"/>
      <c r="M174" s="17"/>
      <c r="N174" s="16"/>
      <c r="O174" s="16"/>
      <c r="P174" s="16"/>
      <c r="Q174" s="23"/>
    </row>
    <row r="175" spans="1:17" s="3" customFormat="1" x14ac:dyDescent="0.45">
      <c r="A175" s="2"/>
      <c r="B175" s="2"/>
      <c r="C175" s="2"/>
      <c r="D175" s="2"/>
      <c r="E175" s="2"/>
      <c r="F175" s="2"/>
      <c r="G175" s="2"/>
      <c r="L175" s="16"/>
      <c r="M175" s="17"/>
      <c r="N175" s="16"/>
      <c r="O175" s="16"/>
      <c r="P175" s="16"/>
      <c r="Q175" s="23"/>
    </row>
    <row r="176" spans="1:17" s="3" customFormat="1" x14ac:dyDescent="0.45">
      <c r="A176" s="2"/>
      <c r="B176" s="2"/>
      <c r="C176" s="2"/>
      <c r="D176" s="2"/>
      <c r="E176" s="2"/>
      <c r="F176" s="2"/>
      <c r="G176" s="2"/>
      <c r="L176" s="16"/>
      <c r="M176" s="17"/>
      <c r="N176" s="16"/>
      <c r="O176" s="16"/>
      <c r="P176" s="16"/>
      <c r="Q176" s="23"/>
    </row>
    <row r="177" spans="1:17" s="3" customFormat="1" x14ac:dyDescent="0.45">
      <c r="A177" s="2"/>
      <c r="B177" s="2"/>
      <c r="C177" s="2"/>
      <c r="D177" s="2"/>
      <c r="E177" s="2"/>
      <c r="F177" s="2"/>
      <c r="G177" s="2"/>
      <c r="L177" s="16"/>
      <c r="M177" s="17"/>
      <c r="N177" s="16"/>
      <c r="O177" s="16"/>
      <c r="P177" s="16"/>
      <c r="Q177" s="23"/>
    </row>
    <row r="178" spans="1:17" s="3" customFormat="1" x14ac:dyDescent="0.45">
      <c r="A178" s="2"/>
      <c r="B178" s="2"/>
      <c r="C178" s="2"/>
      <c r="D178" s="2"/>
      <c r="E178" s="2"/>
      <c r="F178" s="2"/>
      <c r="G178" s="2"/>
      <c r="L178" s="16"/>
      <c r="M178" s="17"/>
      <c r="N178" s="16"/>
      <c r="O178" s="16"/>
      <c r="P178" s="16"/>
      <c r="Q178" s="23"/>
    </row>
    <row r="179" spans="1:17" s="3" customFormat="1" x14ac:dyDescent="0.45">
      <c r="A179" s="2"/>
      <c r="B179" s="2"/>
      <c r="C179" s="2"/>
      <c r="D179" s="2"/>
      <c r="E179" s="2"/>
      <c r="F179" s="2"/>
      <c r="G179" s="2"/>
      <c r="L179" s="16"/>
      <c r="M179" s="17"/>
      <c r="N179" s="16"/>
      <c r="O179" s="16"/>
      <c r="P179" s="16"/>
      <c r="Q179" s="23"/>
    </row>
    <row r="180" spans="1:17" s="3" customFormat="1" x14ac:dyDescent="0.45">
      <c r="A180" s="2"/>
      <c r="B180" s="2"/>
      <c r="C180" s="2"/>
      <c r="D180" s="2"/>
      <c r="E180" s="2"/>
      <c r="F180" s="2"/>
      <c r="G180" s="2"/>
      <c r="L180" s="16"/>
      <c r="M180" s="17"/>
      <c r="N180" s="16"/>
      <c r="O180" s="16"/>
      <c r="P180" s="16"/>
      <c r="Q180" s="23"/>
    </row>
    <row r="181" spans="1:17" s="3" customFormat="1" x14ac:dyDescent="0.45">
      <c r="A181" s="2"/>
      <c r="B181" s="2"/>
      <c r="C181" s="2"/>
      <c r="D181" s="2"/>
      <c r="E181" s="2"/>
      <c r="F181" s="2"/>
      <c r="G181" s="2"/>
      <c r="L181" s="16"/>
      <c r="M181" s="17"/>
      <c r="N181" s="16"/>
      <c r="O181" s="16"/>
      <c r="P181" s="16"/>
      <c r="Q181" s="23"/>
    </row>
    <row r="182" spans="1:17" s="3" customFormat="1" x14ac:dyDescent="0.45">
      <c r="A182" s="2"/>
      <c r="B182" s="2"/>
      <c r="C182" s="2"/>
      <c r="D182" s="2"/>
      <c r="E182" s="2"/>
      <c r="F182" s="2"/>
      <c r="G182" s="2"/>
      <c r="L182" s="16"/>
      <c r="M182" s="17"/>
      <c r="N182" s="16"/>
      <c r="O182" s="16"/>
      <c r="P182" s="16"/>
      <c r="Q182" s="23"/>
    </row>
    <row r="183" spans="1:17" s="3" customFormat="1" x14ac:dyDescent="0.45">
      <c r="A183" s="2"/>
      <c r="B183" s="2"/>
      <c r="C183" s="2"/>
      <c r="D183" s="2"/>
      <c r="E183" s="2"/>
      <c r="F183" s="2"/>
      <c r="G183" s="2"/>
      <c r="L183" s="16"/>
      <c r="M183" s="17"/>
      <c r="N183" s="16"/>
      <c r="O183" s="16"/>
      <c r="P183" s="16"/>
      <c r="Q183" s="23"/>
    </row>
    <row r="184" spans="1:17" s="3" customFormat="1" x14ac:dyDescent="0.45">
      <c r="A184" s="2"/>
      <c r="B184" s="2"/>
      <c r="C184" s="2"/>
      <c r="D184" s="2"/>
      <c r="E184" s="2"/>
      <c r="F184" s="2"/>
      <c r="G184" s="2"/>
      <c r="L184" s="16"/>
      <c r="M184" s="17"/>
      <c r="N184" s="16"/>
      <c r="O184" s="16"/>
      <c r="P184" s="16"/>
      <c r="Q184" s="23"/>
    </row>
    <row r="185" spans="1:17" s="3" customFormat="1" x14ac:dyDescent="0.45">
      <c r="A185" s="2"/>
      <c r="B185" s="2"/>
      <c r="C185" s="2"/>
      <c r="D185" s="2"/>
      <c r="E185" s="2"/>
      <c r="F185" s="2"/>
      <c r="G185" s="2"/>
      <c r="L185" s="16"/>
      <c r="M185" s="17"/>
      <c r="N185" s="16"/>
      <c r="O185" s="16"/>
      <c r="P185" s="16"/>
      <c r="Q185" s="23"/>
    </row>
    <row r="186" spans="1:17" s="3" customFormat="1" x14ac:dyDescent="0.45">
      <c r="A186" s="2"/>
      <c r="B186" s="2"/>
      <c r="C186" s="2"/>
      <c r="D186" s="2"/>
      <c r="E186" s="2"/>
      <c r="F186" s="2"/>
      <c r="G186" s="2"/>
      <c r="L186" s="16"/>
      <c r="M186" s="17"/>
      <c r="N186" s="16"/>
      <c r="O186" s="16"/>
      <c r="P186" s="16"/>
      <c r="Q186" s="23"/>
    </row>
    <row r="187" spans="1:17" s="3" customFormat="1" x14ac:dyDescent="0.45">
      <c r="A187" s="2"/>
      <c r="B187" s="2"/>
      <c r="C187" s="2"/>
      <c r="D187" s="2"/>
      <c r="E187" s="2"/>
      <c r="F187" s="2"/>
      <c r="G187" s="2"/>
      <c r="L187" s="16"/>
      <c r="M187" s="17"/>
      <c r="N187" s="16"/>
      <c r="O187" s="16"/>
      <c r="P187" s="16"/>
      <c r="Q187" s="23"/>
    </row>
    <row r="188" spans="1:17" s="3" customFormat="1" x14ac:dyDescent="0.45">
      <c r="A188" s="2"/>
      <c r="B188" s="2"/>
      <c r="C188" s="2"/>
      <c r="D188" s="2"/>
      <c r="E188" s="2"/>
      <c r="F188" s="2"/>
      <c r="G188" s="2"/>
      <c r="L188" s="16"/>
      <c r="M188" s="17"/>
      <c r="N188" s="16"/>
      <c r="O188" s="16"/>
      <c r="P188" s="16"/>
      <c r="Q188" s="23"/>
    </row>
    <row r="189" spans="1:17" s="3" customFormat="1" x14ac:dyDescent="0.45">
      <c r="A189" s="2"/>
      <c r="B189" s="2"/>
      <c r="C189" s="2"/>
      <c r="D189" s="2"/>
      <c r="E189" s="2"/>
      <c r="F189" s="2"/>
      <c r="G189" s="2"/>
      <c r="L189" s="16"/>
      <c r="M189" s="17"/>
      <c r="N189" s="16"/>
      <c r="O189" s="16"/>
      <c r="P189" s="16"/>
      <c r="Q189" s="23"/>
    </row>
    <row r="190" spans="1:17" s="3" customFormat="1" x14ac:dyDescent="0.45">
      <c r="A190" s="2"/>
      <c r="B190" s="2"/>
      <c r="C190" s="2"/>
      <c r="D190" s="2"/>
      <c r="E190" s="2"/>
      <c r="F190" s="2"/>
      <c r="G190" s="2"/>
      <c r="L190" s="16"/>
      <c r="M190" s="17"/>
      <c r="N190" s="16"/>
      <c r="O190" s="16"/>
      <c r="P190" s="16"/>
      <c r="Q190" s="23"/>
    </row>
    <row r="191" spans="1:17" s="3" customFormat="1" x14ac:dyDescent="0.45">
      <c r="A191" s="2"/>
      <c r="B191" s="2"/>
      <c r="C191" s="2"/>
      <c r="D191" s="2"/>
      <c r="E191" s="2"/>
      <c r="F191" s="2"/>
      <c r="G191" s="2"/>
      <c r="L191" s="16"/>
      <c r="M191" s="17"/>
      <c r="N191" s="16"/>
      <c r="O191" s="16"/>
      <c r="P191" s="16"/>
      <c r="Q191" s="23"/>
    </row>
    <row r="192" spans="1:17" s="3" customFormat="1" x14ac:dyDescent="0.45">
      <c r="A192" s="2"/>
      <c r="B192" s="2"/>
      <c r="C192" s="2"/>
      <c r="D192" s="2"/>
      <c r="E192" s="2"/>
      <c r="F192" s="2"/>
      <c r="G192" s="2"/>
      <c r="L192" s="16"/>
      <c r="M192" s="17"/>
      <c r="N192" s="16"/>
      <c r="O192" s="16"/>
      <c r="P192" s="16"/>
      <c r="Q192" s="23"/>
    </row>
    <row r="193" spans="1:17" s="3" customFormat="1" x14ac:dyDescent="0.45">
      <c r="A193" s="2"/>
      <c r="B193" s="2"/>
      <c r="C193" s="2"/>
      <c r="D193" s="2"/>
      <c r="E193" s="2"/>
      <c r="F193" s="2"/>
      <c r="G193" s="2"/>
      <c r="L193" s="16"/>
      <c r="M193" s="17"/>
      <c r="N193" s="16"/>
      <c r="O193" s="16"/>
      <c r="P193" s="16"/>
      <c r="Q193" s="23"/>
    </row>
    <row r="194" spans="1:17" s="3" customFormat="1" x14ac:dyDescent="0.45">
      <c r="A194" s="2"/>
      <c r="B194" s="2"/>
      <c r="C194" s="2"/>
      <c r="D194" s="2"/>
      <c r="E194" s="2"/>
      <c r="F194" s="2"/>
      <c r="G194" s="2"/>
      <c r="L194" s="16"/>
      <c r="M194" s="17"/>
      <c r="N194" s="16"/>
      <c r="O194" s="16"/>
      <c r="P194" s="16"/>
      <c r="Q194" s="23"/>
    </row>
    <row r="195" spans="1:17" s="3" customFormat="1" x14ac:dyDescent="0.45">
      <c r="A195" s="2"/>
      <c r="B195" s="2"/>
      <c r="C195" s="2"/>
      <c r="D195" s="2"/>
      <c r="E195" s="2"/>
      <c r="F195" s="2"/>
      <c r="G195" s="2"/>
      <c r="L195" s="16"/>
      <c r="M195" s="17"/>
      <c r="N195" s="16"/>
      <c r="O195" s="16"/>
      <c r="P195" s="16"/>
      <c r="Q195" s="23"/>
    </row>
    <row r="196" spans="1:17" s="3" customFormat="1" x14ac:dyDescent="0.45">
      <c r="A196" s="2"/>
      <c r="B196" s="2"/>
      <c r="C196" s="2"/>
      <c r="D196" s="2"/>
      <c r="E196" s="2"/>
      <c r="F196" s="2"/>
      <c r="G196" s="2"/>
      <c r="L196" s="16"/>
      <c r="M196" s="17"/>
      <c r="N196" s="16"/>
      <c r="O196" s="16"/>
      <c r="P196" s="16"/>
      <c r="Q196" s="23"/>
    </row>
    <row r="197" spans="1:17" s="3" customFormat="1" x14ac:dyDescent="0.45">
      <c r="A197" s="2"/>
      <c r="B197" s="2"/>
      <c r="C197" s="2"/>
      <c r="D197" s="2"/>
      <c r="E197" s="2"/>
      <c r="F197" s="2"/>
      <c r="G197" s="2"/>
      <c r="L197" s="16"/>
      <c r="M197" s="17"/>
      <c r="N197" s="16"/>
      <c r="O197" s="16"/>
      <c r="P197" s="16"/>
      <c r="Q197" s="23"/>
    </row>
    <row r="198" spans="1:17" s="3" customFormat="1" x14ac:dyDescent="0.45">
      <c r="A198" s="2"/>
      <c r="B198" s="2"/>
      <c r="C198" s="2"/>
      <c r="D198" s="2"/>
      <c r="E198" s="2"/>
      <c r="F198" s="2"/>
      <c r="G198" s="2"/>
      <c r="L198" s="16"/>
      <c r="M198" s="17"/>
      <c r="N198" s="16"/>
      <c r="O198" s="16"/>
      <c r="P198" s="16"/>
      <c r="Q198" s="23"/>
    </row>
    <row r="199" spans="1:17" s="3" customFormat="1" x14ac:dyDescent="0.45">
      <c r="A199" s="2"/>
      <c r="B199" s="2"/>
      <c r="C199" s="2"/>
      <c r="D199" s="2"/>
      <c r="E199" s="2"/>
      <c r="F199" s="2"/>
      <c r="G199" s="2"/>
      <c r="L199" s="16"/>
      <c r="M199" s="17"/>
      <c r="N199" s="16"/>
      <c r="O199" s="16"/>
      <c r="P199" s="16"/>
      <c r="Q199" s="23"/>
    </row>
    <row r="200" spans="1:17" s="3" customFormat="1" x14ac:dyDescent="0.45">
      <c r="A200" s="2"/>
      <c r="B200" s="2"/>
      <c r="C200" s="2"/>
      <c r="D200" s="2"/>
      <c r="E200" s="2"/>
      <c r="F200" s="2"/>
      <c r="G200" s="2"/>
      <c r="L200" s="16"/>
      <c r="M200" s="17"/>
      <c r="N200" s="16"/>
      <c r="O200" s="16"/>
      <c r="P200" s="16"/>
      <c r="Q200" s="23"/>
    </row>
    <row r="201" spans="1:17" s="3" customFormat="1" x14ac:dyDescent="0.45">
      <c r="A201" s="2"/>
      <c r="B201" s="2"/>
      <c r="C201" s="2"/>
      <c r="D201" s="2"/>
      <c r="E201" s="2"/>
      <c r="F201" s="2"/>
      <c r="G201" s="2"/>
      <c r="L201" s="16"/>
      <c r="M201" s="17"/>
      <c r="N201" s="16"/>
      <c r="O201" s="16"/>
      <c r="P201" s="16"/>
      <c r="Q201" s="23"/>
    </row>
    <row r="202" spans="1:17" s="3" customFormat="1" x14ac:dyDescent="0.45">
      <c r="A202" s="2"/>
      <c r="B202" s="2"/>
      <c r="C202" s="2"/>
      <c r="D202" s="2"/>
      <c r="E202" s="2"/>
      <c r="F202" s="2"/>
      <c r="G202" s="2"/>
      <c r="L202" s="16"/>
      <c r="M202" s="17"/>
      <c r="N202" s="16"/>
      <c r="O202" s="16"/>
      <c r="P202" s="16"/>
      <c r="Q202" s="23"/>
    </row>
    <row r="203" spans="1:17" s="3" customFormat="1" x14ac:dyDescent="0.45">
      <c r="A203" s="2"/>
      <c r="B203" s="2"/>
      <c r="C203" s="2"/>
      <c r="D203" s="2"/>
      <c r="E203" s="2"/>
      <c r="F203" s="2"/>
      <c r="G203" s="2"/>
      <c r="L203" s="16"/>
      <c r="M203" s="17"/>
      <c r="N203" s="16"/>
      <c r="O203" s="16"/>
      <c r="P203" s="16"/>
      <c r="Q203" s="23"/>
    </row>
    <row r="204" spans="1:17" s="3" customFormat="1" x14ac:dyDescent="0.45">
      <c r="A204" s="2"/>
      <c r="B204" s="2"/>
      <c r="C204" s="2"/>
      <c r="D204" s="2"/>
      <c r="E204" s="2"/>
      <c r="F204" s="2"/>
      <c r="G204" s="2"/>
      <c r="L204" s="16"/>
      <c r="M204" s="17"/>
      <c r="N204" s="16"/>
      <c r="O204" s="16"/>
      <c r="P204" s="16"/>
      <c r="Q204" s="23"/>
    </row>
    <row r="205" spans="1:17" s="3" customFormat="1" x14ac:dyDescent="0.45">
      <c r="A205" s="2"/>
      <c r="B205" s="2"/>
      <c r="C205" s="2"/>
      <c r="D205" s="2"/>
      <c r="E205" s="2"/>
      <c r="F205" s="2"/>
      <c r="G205" s="2"/>
      <c r="L205" s="16"/>
      <c r="M205" s="17"/>
      <c r="N205" s="16"/>
      <c r="O205" s="16"/>
      <c r="P205" s="16"/>
      <c r="Q205" s="23"/>
    </row>
    <row r="206" spans="1:17" s="3" customFormat="1" x14ac:dyDescent="0.45">
      <c r="A206" s="2"/>
      <c r="B206" s="2"/>
      <c r="C206" s="2"/>
      <c r="D206" s="2"/>
      <c r="E206" s="2"/>
      <c r="F206" s="2"/>
      <c r="G206" s="2"/>
      <c r="L206" s="16"/>
      <c r="M206" s="17"/>
      <c r="N206" s="16"/>
      <c r="O206" s="16"/>
      <c r="P206" s="16"/>
      <c r="Q206" s="23"/>
    </row>
    <row r="207" spans="1:17" s="3" customFormat="1" x14ac:dyDescent="0.45">
      <c r="A207" s="2"/>
      <c r="B207" s="2"/>
      <c r="C207" s="2"/>
      <c r="D207" s="2"/>
      <c r="E207" s="2"/>
      <c r="F207" s="2"/>
      <c r="G207" s="2"/>
      <c r="L207" s="16"/>
      <c r="M207" s="17"/>
      <c r="N207" s="16"/>
      <c r="O207" s="16"/>
      <c r="P207" s="16"/>
      <c r="Q207" s="23"/>
    </row>
    <row r="208" spans="1:17" s="3" customFormat="1" x14ac:dyDescent="0.45">
      <c r="A208" s="2"/>
      <c r="B208" s="2"/>
      <c r="C208" s="2"/>
      <c r="D208" s="2"/>
      <c r="E208" s="2"/>
      <c r="F208" s="2"/>
      <c r="G208" s="2"/>
      <c r="L208" s="16"/>
      <c r="M208" s="17"/>
      <c r="N208" s="16"/>
      <c r="O208" s="16"/>
      <c r="P208" s="16"/>
      <c r="Q208" s="23"/>
    </row>
    <row r="209" spans="1:17" s="3" customFormat="1" x14ac:dyDescent="0.45">
      <c r="A209" s="2"/>
      <c r="B209" s="2"/>
      <c r="C209" s="2"/>
      <c r="D209" s="2"/>
      <c r="E209" s="2"/>
      <c r="F209" s="2"/>
      <c r="G209" s="2"/>
      <c r="L209" s="16"/>
      <c r="M209" s="17"/>
      <c r="N209" s="16"/>
      <c r="O209" s="16"/>
      <c r="P209" s="16"/>
      <c r="Q209" s="23"/>
    </row>
    <row r="210" spans="1:17" s="3" customFormat="1" x14ac:dyDescent="0.45">
      <c r="A210" s="2"/>
      <c r="B210" s="2"/>
      <c r="C210" s="2"/>
      <c r="D210" s="2"/>
      <c r="E210" s="2"/>
      <c r="F210" s="2"/>
      <c r="G210" s="2"/>
      <c r="L210" s="16"/>
      <c r="M210" s="17"/>
      <c r="N210" s="16"/>
      <c r="O210" s="16"/>
      <c r="P210" s="16"/>
      <c r="Q210" s="23"/>
    </row>
    <row r="211" spans="1:17" s="3" customFormat="1" x14ac:dyDescent="0.45">
      <c r="A211" s="2"/>
      <c r="B211" s="2"/>
      <c r="C211" s="2"/>
      <c r="D211" s="2"/>
      <c r="E211" s="2"/>
      <c r="F211" s="2"/>
      <c r="G211" s="2"/>
      <c r="L211" s="16"/>
      <c r="M211" s="17"/>
      <c r="N211" s="16"/>
      <c r="O211" s="16"/>
      <c r="P211" s="16"/>
      <c r="Q211" s="23"/>
    </row>
    <row r="212" spans="1:17" s="3" customFormat="1" x14ac:dyDescent="0.45">
      <c r="A212" s="2"/>
      <c r="B212" s="2"/>
      <c r="C212" s="2"/>
      <c r="D212" s="2"/>
      <c r="E212" s="2"/>
      <c r="F212" s="2"/>
      <c r="G212" s="2"/>
      <c r="L212" s="16"/>
      <c r="M212" s="17"/>
      <c r="N212" s="16"/>
      <c r="O212" s="16"/>
      <c r="P212" s="16"/>
      <c r="Q212" s="23"/>
    </row>
    <row r="213" spans="1:17" s="3" customFormat="1" x14ac:dyDescent="0.45">
      <c r="A213" s="2"/>
      <c r="B213" s="2"/>
      <c r="C213" s="2"/>
      <c r="D213" s="2"/>
      <c r="E213" s="2"/>
      <c r="F213" s="2"/>
      <c r="G213" s="2"/>
      <c r="L213" s="16"/>
      <c r="M213" s="17"/>
      <c r="N213" s="16"/>
      <c r="O213" s="16"/>
      <c r="P213" s="16"/>
      <c r="Q213" s="23"/>
    </row>
    <row r="214" spans="1:17" s="3" customFormat="1" x14ac:dyDescent="0.45">
      <c r="A214" s="2"/>
      <c r="B214" s="2"/>
      <c r="C214" s="2"/>
      <c r="D214" s="2"/>
      <c r="E214" s="2"/>
      <c r="F214" s="2"/>
      <c r="G214" s="2"/>
      <c r="L214" s="16"/>
      <c r="M214" s="17"/>
      <c r="N214" s="16"/>
      <c r="O214" s="16"/>
      <c r="P214" s="16"/>
      <c r="Q214" s="23"/>
    </row>
    <row r="215" spans="1:17" s="3" customFormat="1" x14ac:dyDescent="0.45">
      <c r="A215" s="2"/>
      <c r="B215" s="2"/>
      <c r="C215" s="2"/>
      <c r="D215" s="2"/>
      <c r="E215" s="2"/>
      <c r="F215" s="2"/>
      <c r="G215" s="2"/>
      <c r="L215" s="16"/>
      <c r="M215" s="17"/>
      <c r="N215" s="16"/>
      <c r="O215" s="16"/>
      <c r="P215" s="16"/>
      <c r="Q215" s="23"/>
    </row>
    <row r="216" spans="1:17" s="3" customFormat="1" x14ac:dyDescent="0.45">
      <c r="A216" s="2"/>
      <c r="B216" s="2"/>
      <c r="C216" s="2"/>
      <c r="D216" s="2"/>
      <c r="E216" s="2"/>
      <c r="F216" s="2"/>
      <c r="G216" s="2"/>
      <c r="L216" s="16"/>
      <c r="M216" s="17"/>
      <c r="N216" s="16"/>
      <c r="O216" s="16"/>
      <c r="P216" s="16"/>
      <c r="Q216" s="23"/>
    </row>
    <row r="217" spans="1:17" s="3" customFormat="1" x14ac:dyDescent="0.45">
      <c r="A217" s="2"/>
      <c r="B217" s="2"/>
      <c r="C217" s="2"/>
      <c r="D217" s="2"/>
      <c r="E217" s="2"/>
      <c r="F217" s="2"/>
      <c r="G217" s="2"/>
      <c r="L217" s="16"/>
      <c r="M217" s="17"/>
      <c r="N217" s="16"/>
      <c r="O217" s="16"/>
      <c r="P217" s="16"/>
      <c r="Q217" s="23"/>
    </row>
    <row r="218" spans="1:17" s="3" customFormat="1" x14ac:dyDescent="0.45">
      <c r="A218" s="2"/>
      <c r="B218" s="2"/>
      <c r="C218" s="2"/>
      <c r="D218" s="2"/>
      <c r="E218" s="2"/>
      <c r="F218" s="2"/>
      <c r="G218" s="2"/>
      <c r="L218" s="16"/>
      <c r="M218" s="17"/>
      <c r="N218" s="16"/>
      <c r="O218" s="16"/>
      <c r="P218" s="16"/>
      <c r="Q218" s="23"/>
    </row>
    <row r="219" spans="1:17" s="3" customFormat="1" x14ac:dyDescent="0.45">
      <c r="A219" s="2"/>
      <c r="B219" s="2"/>
      <c r="C219" s="2"/>
      <c r="D219" s="2"/>
      <c r="E219" s="2"/>
      <c r="F219" s="2"/>
      <c r="G219" s="2"/>
      <c r="L219" s="16"/>
      <c r="M219" s="17"/>
      <c r="N219" s="16"/>
      <c r="O219" s="16"/>
      <c r="P219" s="16"/>
      <c r="Q219" s="23"/>
    </row>
    <row r="220" spans="1:17" s="3" customFormat="1" x14ac:dyDescent="0.45">
      <c r="A220" s="2"/>
      <c r="B220" s="2"/>
      <c r="C220" s="2"/>
      <c r="D220" s="2"/>
      <c r="E220" s="2"/>
      <c r="F220" s="2"/>
      <c r="G220" s="2"/>
      <c r="L220" s="16"/>
      <c r="M220" s="17"/>
      <c r="N220" s="16"/>
      <c r="O220" s="16"/>
      <c r="P220" s="16"/>
      <c r="Q220" s="23"/>
    </row>
    <row r="221" spans="1:17" s="3" customFormat="1" x14ac:dyDescent="0.45">
      <c r="A221" s="2"/>
      <c r="B221" s="2"/>
      <c r="C221" s="2"/>
      <c r="D221" s="2"/>
      <c r="E221" s="2"/>
      <c r="F221" s="2"/>
      <c r="G221" s="2"/>
      <c r="L221" s="16"/>
      <c r="M221" s="17"/>
      <c r="N221" s="16"/>
      <c r="O221" s="16"/>
      <c r="P221" s="16"/>
      <c r="Q221" s="23"/>
    </row>
    <row r="222" spans="1:17" s="3" customFormat="1" x14ac:dyDescent="0.45">
      <c r="A222" s="2"/>
      <c r="B222" s="2"/>
      <c r="C222" s="2"/>
      <c r="D222" s="2"/>
      <c r="E222" s="2"/>
      <c r="F222" s="2"/>
      <c r="G222" s="2"/>
      <c r="L222" s="16"/>
      <c r="M222" s="17"/>
      <c r="N222" s="16"/>
      <c r="O222" s="16"/>
      <c r="P222" s="16"/>
      <c r="Q222" s="23"/>
    </row>
    <row r="223" spans="1:17" s="3" customFormat="1" x14ac:dyDescent="0.45">
      <c r="A223" s="2"/>
      <c r="B223" s="2"/>
      <c r="C223" s="2"/>
      <c r="D223" s="2"/>
      <c r="E223" s="2"/>
      <c r="F223" s="2"/>
      <c r="G223" s="2"/>
      <c r="L223" s="16"/>
      <c r="M223" s="17"/>
      <c r="N223" s="16"/>
      <c r="O223" s="16"/>
      <c r="P223" s="16"/>
      <c r="Q223" s="23"/>
    </row>
    <row r="224" spans="1:17" s="3" customFormat="1" x14ac:dyDescent="0.45">
      <c r="A224" s="2"/>
      <c r="B224" s="2"/>
      <c r="C224" s="2"/>
      <c r="D224" s="2"/>
      <c r="E224" s="2"/>
      <c r="F224" s="2"/>
      <c r="G224" s="2"/>
      <c r="L224" s="16"/>
      <c r="M224" s="17"/>
      <c r="N224" s="16"/>
      <c r="O224" s="16"/>
      <c r="P224" s="16"/>
      <c r="Q224" s="23"/>
    </row>
    <row r="225" spans="1:17" s="3" customFormat="1" x14ac:dyDescent="0.45">
      <c r="A225" s="2"/>
      <c r="B225" s="2"/>
      <c r="C225" s="2"/>
      <c r="D225" s="2"/>
      <c r="E225" s="2"/>
      <c r="F225" s="2"/>
      <c r="G225" s="2"/>
      <c r="L225" s="16"/>
      <c r="M225" s="17"/>
      <c r="N225" s="16"/>
      <c r="O225" s="16"/>
      <c r="P225" s="16"/>
      <c r="Q225" s="23"/>
    </row>
    <row r="226" spans="1:17" s="3" customFormat="1" x14ac:dyDescent="0.45">
      <c r="A226" s="2"/>
      <c r="B226" s="2"/>
      <c r="C226" s="2"/>
      <c r="D226" s="2"/>
      <c r="E226" s="2"/>
      <c r="F226" s="2"/>
      <c r="G226" s="2"/>
      <c r="L226" s="16"/>
      <c r="M226" s="17"/>
      <c r="N226" s="16"/>
      <c r="O226" s="16"/>
      <c r="P226" s="16"/>
      <c r="Q226" s="23"/>
    </row>
    <row r="227" spans="1:17" s="3" customFormat="1" x14ac:dyDescent="0.45">
      <c r="A227" s="2"/>
      <c r="B227" s="2"/>
      <c r="C227" s="2"/>
      <c r="D227" s="2"/>
      <c r="E227" s="2"/>
      <c r="F227" s="2"/>
      <c r="G227" s="2"/>
      <c r="L227" s="16"/>
      <c r="M227" s="17"/>
      <c r="N227" s="16"/>
      <c r="O227" s="16"/>
      <c r="P227" s="16"/>
      <c r="Q227" s="23"/>
    </row>
    <row r="228" spans="1:17" s="3" customFormat="1" x14ac:dyDescent="0.45">
      <c r="A228" s="2"/>
      <c r="B228" s="2"/>
      <c r="C228" s="2"/>
      <c r="D228" s="2"/>
      <c r="E228" s="2"/>
      <c r="F228" s="2"/>
      <c r="G228" s="2"/>
      <c r="L228" s="16"/>
      <c r="M228" s="17"/>
      <c r="N228" s="16"/>
      <c r="O228" s="16"/>
      <c r="P228" s="16"/>
      <c r="Q228" s="23"/>
    </row>
    <row r="229" spans="1:17" s="3" customFormat="1" x14ac:dyDescent="0.45">
      <c r="A229" s="2"/>
      <c r="B229" s="2"/>
      <c r="C229" s="2"/>
      <c r="D229" s="2"/>
      <c r="E229" s="2"/>
      <c r="F229" s="2"/>
      <c r="G229" s="2"/>
      <c r="L229" s="16"/>
      <c r="M229" s="17"/>
      <c r="N229" s="16"/>
      <c r="O229" s="16"/>
      <c r="P229" s="16"/>
      <c r="Q229" s="23"/>
    </row>
    <row r="230" spans="1:17" s="3" customFormat="1" x14ac:dyDescent="0.45">
      <c r="A230" s="2"/>
      <c r="B230" s="2"/>
      <c r="C230" s="2"/>
      <c r="D230" s="2"/>
      <c r="E230" s="2"/>
      <c r="F230" s="2"/>
      <c r="G230" s="2"/>
      <c r="L230" s="16"/>
      <c r="M230" s="17"/>
      <c r="N230" s="16"/>
      <c r="O230" s="16"/>
      <c r="P230" s="16"/>
      <c r="Q230" s="23"/>
    </row>
    <row r="231" spans="1:17" s="3" customFormat="1" x14ac:dyDescent="0.45">
      <c r="A231" s="2"/>
      <c r="B231" s="2"/>
      <c r="C231" s="2"/>
      <c r="D231" s="2"/>
      <c r="E231" s="2"/>
      <c r="F231" s="2"/>
      <c r="G231" s="2"/>
      <c r="L231" s="16"/>
      <c r="M231" s="17"/>
      <c r="N231" s="16"/>
      <c r="O231" s="16"/>
      <c r="P231" s="16"/>
      <c r="Q231" s="23"/>
    </row>
    <row r="232" spans="1:17" s="3" customFormat="1" x14ac:dyDescent="0.45">
      <c r="A232" s="2"/>
      <c r="B232" s="2"/>
      <c r="C232" s="2"/>
      <c r="D232" s="2"/>
      <c r="E232" s="2"/>
      <c r="F232" s="2"/>
      <c r="G232" s="2"/>
      <c r="L232" s="16"/>
      <c r="M232" s="17"/>
      <c r="N232" s="16"/>
      <c r="O232" s="16"/>
      <c r="P232" s="16"/>
      <c r="Q232" s="23"/>
    </row>
    <row r="233" spans="1:17" s="3" customFormat="1" x14ac:dyDescent="0.45">
      <c r="A233" s="2"/>
      <c r="B233" s="2"/>
      <c r="C233" s="2"/>
      <c r="D233" s="2"/>
      <c r="E233" s="2"/>
      <c r="F233" s="2"/>
      <c r="G233" s="2"/>
      <c r="L233" s="16"/>
      <c r="M233" s="17"/>
      <c r="N233" s="16"/>
      <c r="O233" s="16"/>
      <c r="P233" s="16"/>
      <c r="Q233" s="23"/>
    </row>
    <row r="234" spans="1:17" s="3" customFormat="1" x14ac:dyDescent="0.45">
      <c r="A234" s="2"/>
      <c r="B234" s="2"/>
      <c r="C234" s="2"/>
      <c r="D234" s="2"/>
      <c r="E234" s="2"/>
      <c r="F234" s="2"/>
      <c r="G234" s="2"/>
      <c r="L234" s="16"/>
      <c r="M234" s="17"/>
      <c r="N234" s="16"/>
      <c r="O234" s="16"/>
      <c r="P234" s="16"/>
      <c r="Q234" s="23"/>
    </row>
    <row r="235" spans="1:17" s="3" customFormat="1" x14ac:dyDescent="0.45">
      <c r="A235" s="2"/>
      <c r="B235" s="2"/>
      <c r="C235" s="2"/>
      <c r="D235" s="2"/>
      <c r="E235" s="2"/>
      <c r="F235" s="2"/>
      <c r="G235" s="2"/>
      <c r="L235" s="16"/>
      <c r="M235" s="17"/>
      <c r="N235" s="16"/>
      <c r="O235" s="16"/>
      <c r="P235" s="16"/>
      <c r="Q235" s="23"/>
    </row>
    <row r="236" spans="1:17" s="3" customFormat="1" x14ac:dyDescent="0.45">
      <c r="A236" s="2"/>
      <c r="B236" s="2"/>
      <c r="C236" s="2"/>
      <c r="D236" s="2"/>
      <c r="E236" s="2"/>
      <c r="F236" s="2"/>
      <c r="G236" s="2"/>
      <c r="L236" s="16"/>
      <c r="M236" s="17"/>
      <c r="N236" s="16"/>
      <c r="O236" s="16"/>
      <c r="P236" s="16"/>
      <c r="Q236" s="23"/>
    </row>
    <row r="237" spans="1:17" s="3" customFormat="1" x14ac:dyDescent="0.45">
      <c r="A237" s="2"/>
      <c r="B237" s="2"/>
      <c r="C237" s="2"/>
      <c r="D237" s="2"/>
      <c r="E237" s="2"/>
      <c r="F237" s="2"/>
      <c r="G237" s="2"/>
      <c r="L237" s="16"/>
      <c r="M237" s="17"/>
      <c r="N237" s="16"/>
      <c r="O237" s="16"/>
      <c r="P237" s="16"/>
      <c r="Q237" s="23"/>
    </row>
    <row r="238" spans="1:17" s="3" customFormat="1" x14ac:dyDescent="0.45">
      <c r="A238" s="2"/>
      <c r="B238" s="2"/>
      <c r="C238" s="2"/>
      <c r="D238" s="2"/>
      <c r="E238" s="2"/>
      <c r="F238" s="2"/>
      <c r="G238" s="2"/>
      <c r="L238" s="16"/>
      <c r="M238" s="17"/>
      <c r="N238" s="16"/>
      <c r="O238" s="16"/>
      <c r="P238" s="16"/>
      <c r="Q238" s="23"/>
    </row>
    <row r="239" spans="1:17" s="3" customFormat="1" x14ac:dyDescent="0.45">
      <c r="A239" s="2"/>
      <c r="B239" s="2"/>
      <c r="C239" s="2"/>
      <c r="D239" s="2"/>
      <c r="E239" s="2"/>
      <c r="F239" s="2"/>
      <c r="G239" s="2"/>
      <c r="L239" s="16"/>
      <c r="M239" s="17"/>
      <c r="N239" s="16"/>
      <c r="O239" s="16"/>
      <c r="P239" s="16"/>
      <c r="Q239" s="23"/>
    </row>
    <row r="240" spans="1:17" s="3" customFormat="1" x14ac:dyDescent="0.45">
      <c r="A240" s="2"/>
      <c r="B240" s="2"/>
      <c r="C240" s="2"/>
      <c r="D240" s="2"/>
      <c r="E240" s="2"/>
      <c r="F240" s="2"/>
      <c r="G240" s="2"/>
      <c r="L240" s="16"/>
      <c r="M240" s="17"/>
      <c r="N240" s="16"/>
      <c r="O240" s="16"/>
      <c r="P240" s="16"/>
      <c r="Q240" s="23"/>
    </row>
    <row r="241" spans="1:17" s="3" customFormat="1" x14ac:dyDescent="0.45">
      <c r="A241" s="2"/>
      <c r="B241" s="2"/>
      <c r="C241" s="2"/>
      <c r="D241" s="2"/>
      <c r="E241" s="2"/>
      <c r="F241" s="2"/>
      <c r="G241" s="2"/>
      <c r="L241" s="16"/>
      <c r="M241" s="17"/>
      <c r="N241" s="16"/>
      <c r="O241" s="16"/>
      <c r="P241" s="16"/>
      <c r="Q241" s="23"/>
    </row>
    <row r="242" spans="1:17" s="3" customFormat="1" x14ac:dyDescent="0.45">
      <c r="A242" s="2"/>
      <c r="B242" s="2"/>
      <c r="C242" s="2"/>
      <c r="D242" s="2"/>
      <c r="E242" s="2"/>
      <c r="F242" s="2"/>
      <c r="G242" s="2"/>
      <c r="L242" s="16"/>
      <c r="M242" s="17"/>
      <c r="N242" s="16"/>
      <c r="O242" s="16"/>
      <c r="P242" s="16"/>
      <c r="Q242" s="23"/>
    </row>
    <row r="243" spans="1:17" s="3" customFormat="1" x14ac:dyDescent="0.45">
      <c r="A243" s="2"/>
      <c r="B243" s="2"/>
      <c r="C243" s="2"/>
      <c r="D243" s="2"/>
      <c r="E243" s="2"/>
      <c r="F243" s="2"/>
      <c r="G243" s="2"/>
      <c r="L243" s="16"/>
      <c r="M243" s="17"/>
      <c r="N243" s="16"/>
      <c r="O243" s="16"/>
      <c r="P243" s="16"/>
      <c r="Q243" s="23"/>
    </row>
    <row r="244" spans="1:17" s="3" customFormat="1" x14ac:dyDescent="0.45">
      <c r="A244" s="2"/>
      <c r="B244" s="2"/>
      <c r="C244" s="2"/>
      <c r="D244" s="2"/>
      <c r="E244" s="2"/>
      <c r="F244" s="2"/>
      <c r="G244" s="2"/>
      <c r="L244" s="16"/>
      <c r="M244" s="17"/>
      <c r="N244" s="16"/>
      <c r="O244" s="16"/>
      <c r="P244" s="16"/>
      <c r="Q244" s="23"/>
    </row>
    <row r="245" spans="1:17" s="3" customFormat="1" x14ac:dyDescent="0.45">
      <c r="A245" s="2"/>
      <c r="B245" s="2"/>
      <c r="C245" s="2"/>
      <c r="D245" s="2"/>
      <c r="E245" s="2"/>
      <c r="F245" s="2"/>
      <c r="G245" s="2"/>
      <c r="L245" s="16"/>
      <c r="M245" s="17"/>
      <c r="N245" s="16"/>
      <c r="O245" s="16"/>
      <c r="P245" s="16"/>
      <c r="Q245" s="23"/>
    </row>
    <row r="246" spans="1:17" s="3" customFormat="1" x14ac:dyDescent="0.45">
      <c r="A246" s="2"/>
      <c r="B246" s="2"/>
      <c r="C246" s="2"/>
      <c r="D246" s="2"/>
      <c r="E246" s="2"/>
      <c r="F246" s="2"/>
      <c r="G246" s="2"/>
      <c r="L246" s="16"/>
      <c r="M246" s="17"/>
      <c r="N246" s="16"/>
      <c r="O246" s="16"/>
      <c r="P246" s="16"/>
      <c r="Q246" s="23"/>
    </row>
    <row r="247" spans="1:17" s="3" customFormat="1" x14ac:dyDescent="0.45">
      <c r="A247" s="2"/>
      <c r="B247" s="2"/>
      <c r="C247" s="2"/>
      <c r="D247" s="2"/>
      <c r="E247" s="2"/>
      <c r="F247" s="2"/>
      <c r="G247" s="2"/>
      <c r="L247" s="16"/>
      <c r="M247" s="17"/>
      <c r="N247" s="16"/>
      <c r="O247" s="16"/>
      <c r="P247" s="16"/>
      <c r="Q247" s="23"/>
    </row>
    <row r="248" spans="1:17" s="3" customFormat="1" x14ac:dyDescent="0.45">
      <c r="A248" s="2"/>
      <c r="B248" s="2"/>
      <c r="C248" s="2"/>
      <c r="D248" s="2"/>
      <c r="E248" s="2"/>
      <c r="F248" s="2"/>
      <c r="G248" s="2"/>
      <c r="L248" s="16"/>
      <c r="M248" s="17"/>
      <c r="N248" s="16"/>
      <c r="O248" s="16"/>
      <c r="P248" s="16"/>
      <c r="Q248" s="23"/>
    </row>
    <row r="249" spans="1:17" s="3" customFormat="1" x14ac:dyDescent="0.45">
      <c r="A249" s="2"/>
      <c r="B249" s="2"/>
      <c r="C249" s="2"/>
      <c r="D249" s="2"/>
      <c r="E249" s="2"/>
      <c r="F249" s="2"/>
      <c r="G249" s="2"/>
      <c r="L249" s="16"/>
      <c r="M249" s="17"/>
      <c r="N249" s="16"/>
      <c r="O249" s="16"/>
      <c r="P249" s="16"/>
      <c r="Q249" s="23"/>
    </row>
    <row r="250" spans="1:17" s="3" customFormat="1" x14ac:dyDescent="0.45">
      <c r="A250" s="2"/>
      <c r="B250" s="2"/>
      <c r="C250" s="2"/>
      <c r="D250" s="2"/>
      <c r="E250" s="2"/>
      <c r="F250" s="2"/>
      <c r="G250" s="2"/>
      <c r="L250" s="16"/>
      <c r="M250" s="17"/>
      <c r="N250" s="16"/>
      <c r="O250" s="16"/>
      <c r="P250" s="16"/>
      <c r="Q250" s="23"/>
    </row>
    <row r="251" spans="1:17" s="3" customFormat="1" x14ac:dyDescent="0.45">
      <c r="A251" s="2"/>
      <c r="B251" s="2"/>
      <c r="C251" s="2"/>
      <c r="D251" s="2"/>
      <c r="E251" s="2"/>
      <c r="F251" s="2"/>
      <c r="G251" s="2"/>
      <c r="L251" s="16"/>
      <c r="M251" s="17"/>
      <c r="N251" s="16"/>
      <c r="O251" s="16"/>
      <c r="P251" s="16"/>
      <c r="Q251" s="23"/>
    </row>
    <row r="252" spans="1:17" s="3" customFormat="1" x14ac:dyDescent="0.45">
      <c r="A252" s="2"/>
      <c r="B252" s="2"/>
      <c r="C252" s="2"/>
      <c r="D252" s="2"/>
      <c r="E252" s="2"/>
      <c r="F252" s="2"/>
      <c r="G252" s="2"/>
      <c r="L252" s="16"/>
      <c r="M252" s="17"/>
      <c r="N252" s="16"/>
      <c r="O252" s="16"/>
      <c r="P252" s="16"/>
      <c r="Q252" s="23"/>
    </row>
    <row r="253" spans="1:17" s="3" customFormat="1" x14ac:dyDescent="0.45">
      <c r="A253" s="2"/>
      <c r="B253" s="2"/>
      <c r="C253" s="2"/>
      <c r="D253" s="2"/>
      <c r="E253" s="2"/>
      <c r="F253" s="2"/>
      <c r="G253" s="2"/>
      <c r="L253" s="16"/>
      <c r="M253" s="17"/>
      <c r="N253" s="16"/>
      <c r="O253" s="16"/>
      <c r="P253" s="16"/>
      <c r="Q253" s="23"/>
    </row>
    <row r="254" spans="1:17" s="3" customFormat="1" x14ac:dyDescent="0.45">
      <c r="A254" s="2"/>
      <c r="B254" s="2"/>
      <c r="C254" s="2"/>
      <c r="D254" s="2"/>
      <c r="E254" s="2"/>
      <c r="F254" s="2"/>
      <c r="G254" s="2"/>
      <c r="L254" s="16"/>
      <c r="M254" s="17"/>
      <c r="N254" s="16"/>
      <c r="O254" s="16"/>
      <c r="P254" s="16"/>
      <c r="Q254" s="23"/>
    </row>
    <row r="255" spans="1:17" s="3" customFormat="1" x14ac:dyDescent="0.45">
      <c r="A255" s="2"/>
      <c r="B255" s="2"/>
      <c r="C255" s="2"/>
      <c r="D255" s="2"/>
      <c r="E255" s="2"/>
      <c r="F255" s="2"/>
      <c r="G255" s="2"/>
      <c r="L255" s="16"/>
      <c r="M255" s="17"/>
      <c r="N255" s="16"/>
      <c r="O255" s="16"/>
      <c r="P255" s="16"/>
      <c r="Q255" s="23"/>
    </row>
    <row r="256" spans="1:17" s="3" customFormat="1" x14ac:dyDescent="0.45">
      <c r="A256" s="2"/>
      <c r="B256" s="2"/>
      <c r="C256" s="2"/>
      <c r="D256" s="2"/>
      <c r="E256" s="2"/>
      <c r="F256" s="2"/>
      <c r="G256" s="2"/>
      <c r="L256" s="16"/>
      <c r="M256" s="17"/>
      <c r="N256" s="16"/>
      <c r="O256" s="16"/>
      <c r="P256" s="16"/>
      <c r="Q256" s="23"/>
    </row>
    <row r="257" spans="1:17" s="3" customFormat="1" x14ac:dyDescent="0.45">
      <c r="A257" s="2"/>
      <c r="B257" s="2"/>
      <c r="C257" s="2"/>
      <c r="D257" s="2"/>
      <c r="E257" s="2"/>
      <c r="F257" s="2"/>
      <c r="G257" s="2"/>
      <c r="L257" s="16"/>
      <c r="M257" s="17"/>
      <c r="N257" s="16"/>
      <c r="O257" s="16"/>
      <c r="P257" s="16"/>
      <c r="Q257" s="23"/>
    </row>
    <row r="258" spans="1:17" s="3" customFormat="1" x14ac:dyDescent="0.45">
      <c r="A258" s="2"/>
      <c r="B258" s="2"/>
      <c r="C258" s="2"/>
      <c r="D258" s="2"/>
      <c r="E258" s="2"/>
      <c r="F258" s="2"/>
      <c r="G258" s="2"/>
      <c r="L258" s="16"/>
      <c r="M258" s="17"/>
      <c r="N258" s="16"/>
      <c r="O258" s="16"/>
      <c r="P258" s="16"/>
      <c r="Q258" s="23"/>
    </row>
    <row r="259" spans="1:17" s="3" customFormat="1" x14ac:dyDescent="0.45">
      <c r="A259" s="2"/>
      <c r="B259" s="2"/>
      <c r="C259" s="2"/>
      <c r="D259" s="2"/>
      <c r="E259" s="2"/>
      <c r="F259" s="2"/>
      <c r="G259" s="2"/>
      <c r="L259" s="16"/>
      <c r="M259" s="17"/>
      <c r="N259" s="16"/>
      <c r="O259" s="16"/>
      <c r="P259" s="16"/>
      <c r="Q259" s="23"/>
    </row>
    <row r="260" spans="1:17" s="3" customFormat="1" x14ac:dyDescent="0.45">
      <c r="A260" s="2"/>
      <c r="B260" s="2"/>
      <c r="C260" s="2"/>
      <c r="D260" s="2"/>
      <c r="E260" s="2"/>
      <c r="F260" s="2"/>
      <c r="G260" s="2"/>
      <c r="L260" s="16"/>
      <c r="M260" s="17"/>
      <c r="N260" s="16"/>
      <c r="O260" s="16"/>
      <c r="P260" s="16"/>
      <c r="Q260" s="23"/>
    </row>
    <row r="261" spans="1:17" s="3" customFormat="1" x14ac:dyDescent="0.45">
      <c r="A261" s="2"/>
      <c r="B261" s="2"/>
      <c r="C261" s="2"/>
      <c r="D261" s="2"/>
      <c r="E261" s="2"/>
      <c r="F261" s="2"/>
      <c r="G261" s="2"/>
      <c r="L261" s="16"/>
      <c r="M261" s="17"/>
      <c r="N261" s="16"/>
      <c r="O261" s="16"/>
      <c r="P261" s="16"/>
      <c r="Q261" s="23"/>
    </row>
    <row r="262" spans="1:17" s="3" customFormat="1" x14ac:dyDescent="0.45">
      <c r="A262" s="2"/>
      <c r="B262" s="2"/>
      <c r="C262" s="2"/>
      <c r="D262" s="2"/>
      <c r="E262" s="2"/>
      <c r="F262" s="2"/>
      <c r="G262" s="2"/>
      <c r="L262" s="16"/>
      <c r="M262" s="17"/>
      <c r="N262" s="16"/>
      <c r="O262" s="16"/>
      <c r="P262" s="16"/>
      <c r="Q262" s="23"/>
    </row>
    <row r="263" spans="1:17" s="3" customFormat="1" x14ac:dyDescent="0.45">
      <c r="A263" s="2"/>
      <c r="B263" s="2"/>
      <c r="C263" s="2"/>
      <c r="D263" s="2"/>
      <c r="E263" s="2"/>
      <c r="F263" s="2"/>
      <c r="G263" s="2"/>
      <c r="L263" s="16"/>
      <c r="M263" s="17"/>
      <c r="N263" s="16"/>
      <c r="O263" s="16"/>
      <c r="P263" s="16"/>
      <c r="Q263" s="23"/>
    </row>
    <row r="264" spans="1:17" s="3" customFormat="1" x14ac:dyDescent="0.45">
      <c r="A264" s="2"/>
      <c r="B264" s="2"/>
      <c r="C264" s="2"/>
      <c r="D264" s="2"/>
      <c r="E264" s="2"/>
      <c r="F264" s="2"/>
      <c r="G264" s="2"/>
      <c r="L264" s="16"/>
      <c r="M264" s="17"/>
      <c r="N264" s="16"/>
      <c r="O264" s="16"/>
      <c r="P264" s="16"/>
      <c r="Q264" s="23"/>
    </row>
    <row r="265" spans="1:17" s="3" customFormat="1" x14ac:dyDescent="0.45">
      <c r="A265" s="2"/>
      <c r="B265" s="2"/>
      <c r="C265" s="2"/>
      <c r="D265" s="2"/>
      <c r="E265" s="2"/>
      <c r="F265" s="2"/>
      <c r="G265" s="2"/>
      <c r="L265" s="16"/>
      <c r="M265" s="17"/>
      <c r="N265" s="16"/>
      <c r="O265" s="16"/>
      <c r="P265" s="16"/>
      <c r="Q265" s="23"/>
    </row>
    <row r="266" spans="1:17" s="3" customFormat="1" x14ac:dyDescent="0.45">
      <c r="A266" s="2"/>
      <c r="B266" s="2"/>
      <c r="C266" s="2"/>
      <c r="D266" s="2"/>
      <c r="E266" s="2"/>
      <c r="F266" s="2"/>
      <c r="G266" s="2"/>
      <c r="L266" s="16"/>
      <c r="M266" s="17"/>
      <c r="N266" s="16"/>
      <c r="O266" s="16"/>
      <c r="P266" s="16"/>
      <c r="Q266" s="23"/>
    </row>
    <row r="267" spans="1:17" s="3" customFormat="1" x14ac:dyDescent="0.45">
      <c r="A267" s="2"/>
      <c r="B267" s="2"/>
      <c r="C267" s="2"/>
      <c r="D267" s="2"/>
      <c r="E267" s="2"/>
      <c r="F267" s="2"/>
      <c r="G267" s="2"/>
      <c r="L267" s="16"/>
      <c r="M267" s="17"/>
      <c r="N267" s="16"/>
      <c r="O267" s="16"/>
      <c r="P267" s="16"/>
      <c r="Q267" s="23"/>
    </row>
    <row r="268" spans="1:17" s="3" customFormat="1" x14ac:dyDescent="0.45">
      <c r="A268" s="2"/>
      <c r="B268" s="2"/>
      <c r="C268" s="2"/>
      <c r="D268" s="2"/>
      <c r="E268" s="2"/>
      <c r="F268" s="2"/>
      <c r="G268" s="2"/>
      <c r="L268" s="16"/>
      <c r="M268" s="17"/>
      <c r="N268" s="16"/>
      <c r="O268" s="16"/>
      <c r="P268" s="16"/>
      <c r="Q268" s="23"/>
    </row>
    <row r="269" spans="1:17" s="3" customFormat="1" x14ac:dyDescent="0.45">
      <c r="A269" s="2"/>
      <c r="B269" s="2"/>
      <c r="C269" s="2"/>
      <c r="D269" s="2"/>
      <c r="E269" s="2"/>
      <c r="F269" s="2"/>
      <c r="G269" s="2"/>
      <c r="L269" s="16"/>
      <c r="M269" s="17"/>
      <c r="N269" s="16"/>
      <c r="O269" s="16"/>
      <c r="P269" s="16"/>
      <c r="Q269" s="23"/>
    </row>
    <row r="270" spans="1:17" s="3" customFormat="1" x14ac:dyDescent="0.45">
      <c r="A270" s="2"/>
      <c r="B270" s="2"/>
      <c r="C270" s="2"/>
      <c r="D270" s="2"/>
      <c r="E270" s="2"/>
      <c r="F270" s="2"/>
      <c r="G270" s="2"/>
      <c r="L270" s="16"/>
      <c r="M270" s="17"/>
      <c r="N270" s="16"/>
      <c r="O270" s="16"/>
      <c r="P270" s="16"/>
      <c r="Q270" s="23"/>
    </row>
    <row r="271" spans="1:17" s="3" customFormat="1" x14ac:dyDescent="0.45">
      <c r="A271" s="2"/>
      <c r="B271" s="2"/>
      <c r="C271" s="2"/>
      <c r="D271" s="2"/>
      <c r="E271" s="2"/>
      <c r="F271" s="2"/>
      <c r="G271" s="2"/>
      <c r="L271" s="16"/>
      <c r="M271" s="17"/>
      <c r="N271" s="16"/>
      <c r="O271" s="16"/>
      <c r="P271" s="16"/>
      <c r="Q271" s="23"/>
    </row>
    <row r="272" spans="1:17" s="3" customFormat="1" x14ac:dyDescent="0.45">
      <c r="A272" s="2"/>
      <c r="B272" s="2"/>
      <c r="C272" s="2"/>
      <c r="D272" s="2"/>
      <c r="E272" s="2"/>
      <c r="F272" s="2"/>
      <c r="G272" s="2"/>
      <c r="L272" s="16"/>
      <c r="M272" s="17"/>
      <c r="N272" s="16"/>
      <c r="O272" s="16"/>
      <c r="P272" s="16"/>
      <c r="Q272" s="23"/>
    </row>
    <row r="273" spans="1:17" s="3" customFormat="1" x14ac:dyDescent="0.45">
      <c r="A273" s="2"/>
      <c r="B273" s="2"/>
      <c r="C273" s="2"/>
      <c r="D273" s="2"/>
      <c r="E273" s="2"/>
      <c r="F273" s="2"/>
      <c r="G273" s="2"/>
      <c r="L273" s="16"/>
      <c r="M273" s="17"/>
      <c r="N273" s="16"/>
      <c r="O273" s="16"/>
      <c r="P273" s="16"/>
      <c r="Q273" s="23"/>
    </row>
    <row r="274" spans="1:17" s="3" customFormat="1" x14ac:dyDescent="0.45">
      <c r="A274" s="2"/>
      <c r="B274" s="2"/>
      <c r="C274" s="2"/>
      <c r="D274" s="2"/>
      <c r="E274" s="2"/>
      <c r="F274" s="2"/>
      <c r="G274" s="2"/>
      <c r="L274" s="16"/>
      <c r="M274" s="17"/>
      <c r="N274" s="16"/>
      <c r="O274" s="16"/>
      <c r="P274" s="16"/>
      <c r="Q274" s="23"/>
    </row>
    <row r="275" spans="1:17" s="3" customFormat="1" x14ac:dyDescent="0.45">
      <c r="A275" s="2"/>
      <c r="B275" s="2"/>
      <c r="C275" s="2"/>
      <c r="D275" s="2"/>
      <c r="E275" s="2"/>
      <c r="F275" s="2"/>
      <c r="G275" s="2"/>
      <c r="L275" s="16"/>
      <c r="M275" s="17"/>
      <c r="N275" s="16"/>
      <c r="O275" s="16"/>
      <c r="P275" s="16"/>
      <c r="Q275" s="23"/>
    </row>
    <row r="276" spans="1:17" s="3" customFormat="1" x14ac:dyDescent="0.45">
      <c r="A276" s="2"/>
      <c r="B276" s="2"/>
      <c r="C276" s="2"/>
      <c r="D276" s="2"/>
      <c r="E276" s="2"/>
      <c r="F276" s="2"/>
      <c r="G276" s="2"/>
      <c r="L276" s="16"/>
      <c r="M276" s="17"/>
      <c r="N276" s="16"/>
      <c r="O276" s="16"/>
      <c r="P276" s="16"/>
      <c r="Q276" s="23"/>
    </row>
    <row r="277" spans="1:17" s="3" customFormat="1" x14ac:dyDescent="0.45">
      <c r="A277" s="2"/>
      <c r="B277" s="2"/>
      <c r="C277" s="2"/>
      <c r="D277" s="2"/>
      <c r="E277" s="2"/>
      <c r="F277" s="2"/>
      <c r="G277" s="2"/>
      <c r="L277" s="16"/>
      <c r="M277" s="17"/>
      <c r="N277" s="16"/>
      <c r="O277" s="16"/>
      <c r="P277" s="16"/>
      <c r="Q277" s="23"/>
    </row>
    <row r="278" spans="1:17" s="3" customFormat="1" x14ac:dyDescent="0.45">
      <c r="A278" s="2"/>
      <c r="B278" s="2"/>
      <c r="C278" s="2"/>
      <c r="D278" s="2"/>
      <c r="E278" s="2"/>
      <c r="F278" s="2"/>
      <c r="G278" s="2"/>
      <c r="L278" s="16"/>
      <c r="M278" s="17"/>
      <c r="N278" s="16"/>
      <c r="O278" s="16"/>
      <c r="P278" s="16"/>
      <c r="Q278" s="23"/>
    </row>
    <row r="279" spans="1:17" s="3" customFormat="1" x14ac:dyDescent="0.45">
      <c r="A279" s="2"/>
      <c r="B279" s="2"/>
      <c r="C279" s="2"/>
      <c r="D279" s="2"/>
      <c r="E279" s="2"/>
      <c r="F279" s="2"/>
      <c r="G279" s="2"/>
      <c r="L279" s="16"/>
      <c r="M279" s="17"/>
      <c r="N279" s="16"/>
      <c r="O279" s="16"/>
      <c r="P279" s="16"/>
      <c r="Q279" s="23"/>
    </row>
    <row r="280" spans="1:17" s="3" customFormat="1" x14ac:dyDescent="0.45">
      <c r="A280" s="2"/>
      <c r="B280" s="2"/>
      <c r="C280" s="2"/>
      <c r="D280" s="2"/>
      <c r="E280" s="2"/>
      <c r="F280" s="2"/>
      <c r="G280" s="2"/>
      <c r="L280" s="16"/>
      <c r="M280" s="17"/>
      <c r="N280" s="16"/>
      <c r="O280" s="16"/>
      <c r="P280" s="16"/>
      <c r="Q280" s="23"/>
    </row>
    <row r="281" spans="1:17" s="3" customFormat="1" x14ac:dyDescent="0.45">
      <c r="A281" s="2"/>
      <c r="B281" s="2"/>
      <c r="C281" s="2"/>
      <c r="D281" s="2"/>
      <c r="E281" s="2"/>
      <c r="F281" s="2"/>
      <c r="G281" s="2"/>
      <c r="L281" s="16"/>
      <c r="M281" s="17"/>
      <c r="N281" s="16"/>
      <c r="O281" s="16"/>
      <c r="P281" s="16"/>
      <c r="Q281" s="23"/>
    </row>
    <row r="282" spans="1:17" s="3" customFormat="1" x14ac:dyDescent="0.45">
      <c r="A282" s="2"/>
      <c r="B282" s="2"/>
      <c r="C282" s="2"/>
      <c r="D282" s="2"/>
      <c r="E282" s="2"/>
      <c r="F282" s="2"/>
      <c r="G282" s="2"/>
      <c r="L282" s="16"/>
      <c r="M282" s="17"/>
      <c r="N282" s="16"/>
      <c r="O282" s="16"/>
      <c r="P282" s="16"/>
      <c r="Q282" s="23"/>
    </row>
    <row r="283" spans="1:17" s="3" customFormat="1" x14ac:dyDescent="0.45">
      <c r="A283" s="2"/>
      <c r="B283" s="2"/>
      <c r="C283" s="2"/>
      <c r="D283" s="2"/>
      <c r="E283" s="2"/>
      <c r="F283" s="2"/>
      <c r="G283" s="2"/>
      <c r="L283" s="16"/>
      <c r="M283" s="17"/>
      <c r="N283" s="16"/>
      <c r="O283" s="16"/>
      <c r="P283" s="16"/>
      <c r="Q283" s="23"/>
    </row>
    <row r="284" spans="1:17" s="3" customFormat="1" x14ac:dyDescent="0.45">
      <c r="A284" s="2"/>
      <c r="B284" s="2"/>
      <c r="C284" s="2"/>
      <c r="D284" s="2"/>
      <c r="E284" s="2"/>
      <c r="F284" s="2"/>
      <c r="G284" s="2"/>
      <c r="L284" s="16"/>
      <c r="M284" s="17"/>
      <c r="N284" s="16"/>
      <c r="O284" s="16"/>
      <c r="P284" s="16"/>
      <c r="Q284" s="23"/>
    </row>
    <row r="285" spans="1:17" s="3" customFormat="1" x14ac:dyDescent="0.45">
      <c r="A285" s="2"/>
      <c r="B285" s="2"/>
      <c r="C285" s="2"/>
      <c r="D285" s="2"/>
      <c r="E285" s="2"/>
      <c r="F285" s="2"/>
      <c r="G285" s="2"/>
      <c r="L285" s="16"/>
      <c r="M285" s="17"/>
      <c r="N285" s="16"/>
      <c r="O285" s="16"/>
      <c r="P285" s="16"/>
      <c r="Q285" s="23"/>
    </row>
    <row r="286" spans="1:17" s="3" customFormat="1" x14ac:dyDescent="0.45">
      <c r="A286" s="2"/>
      <c r="B286" s="2"/>
      <c r="C286" s="2"/>
      <c r="D286" s="2"/>
      <c r="E286" s="2"/>
      <c r="F286" s="2"/>
      <c r="G286" s="2"/>
      <c r="L286" s="16"/>
      <c r="M286" s="17"/>
      <c r="N286" s="16"/>
      <c r="O286" s="16"/>
      <c r="P286" s="16"/>
      <c r="Q286" s="23"/>
    </row>
    <row r="287" spans="1:17" s="3" customFormat="1" x14ac:dyDescent="0.45">
      <c r="A287" s="2"/>
      <c r="B287" s="2"/>
      <c r="C287" s="2"/>
      <c r="D287" s="2"/>
      <c r="E287" s="2"/>
      <c r="F287" s="2"/>
      <c r="G287" s="2"/>
      <c r="L287" s="16"/>
      <c r="M287" s="17"/>
      <c r="N287" s="16"/>
      <c r="O287" s="16"/>
      <c r="P287" s="16"/>
      <c r="Q287" s="23"/>
    </row>
    <row r="288" spans="1:17" s="3" customFormat="1" x14ac:dyDescent="0.45">
      <c r="A288" s="2"/>
      <c r="B288" s="2"/>
      <c r="C288" s="2"/>
      <c r="D288" s="2"/>
      <c r="E288" s="2"/>
      <c r="F288" s="2"/>
      <c r="G288" s="2"/>
      <c r="L288" s="16"/>
      <c r="M288" s="17"/>
      <c r="N288" s="16"/>
      <c r="O288" s="16"/>
      <c r="P288" s="16"/>
      <c r="Q288" s="23"/>
    </row>
    <row r="289" spans="1:17" s="3" customFormat="1" x14ac:dyDescent="0.45">
      <c r="A289" s="2"/>
      <c r="B289" s="2"/>
      <c r="C289" s="2"/>
      <c r="D289" s="2"/>
      <c r="E289" s="2"/>
      <c r="F289" s="2"/>
      <c r="G289" s="2"/>
      <c r="L289" s="16"/>
      <c r="M289" s="17"/>
      <c r="N289" s="16"/>
      <c r="O289" s="16"/>
      <c r="P289" s="16"/>
      <c r="Q289" s="23"/>
    </row>
    <row r="290" spans="1:17" s="3" customFormat="1" x14ac:dyDescent="0.45">
      <c r="A290" s="2"/>
      <c r="B290" s="2"/>
      <c r="C290" s="2"/>
      <c r="D290" s="2"/>
      <c r="E290" s="2"/>
      <c r="F290" s="2"/>
      <c r="G290" s="2"/>
      <c r="L290" s="16"/>
      <c r="M290" s="17"/>
      <c r="N290" s="16"/>
      <c r="O290" s="16"/>
      <c r="P290" s="16"/>
      <c r="Q290" s="23"/>
    </row>
    <row r="291" spans="1:17" s="3" customFormat="1" x14ac:dyDescent="0.45">
      <c r="A291" s="2"/>
      <c r="B291" s="2"/>
      <c r="C291" s="2"/>
      <c r="D291" s="2"/>
      <c r="E291" s="2"/>
      <c r="F291" s="2"/>
      <c r="G291" s="2"/>
      <c r="L291" s="16"/>
      <c r="M291" s="17"/>
      <c r="N291" s="16"/>
      <c r="O291" s="16"/>
      <c r="P291" s="16"/>
      <c r="Q291" s="23"/>
    </row>
    <row r="292" spans="1:17" s="3" customFormat="1" x14ac:dyDescent="0.45">
      <c r="A292" s="2"/>
      <c r="B292" s="2"/>
      <c r="C292" s="2"/>
      <c r="D292" s="2"/>
      <c r="E292" s="2"/>
      <c r="F292" s="2"/>
      <c r="G292" s="2"/>
      <c r="L292" s="16"/>
      <c r="M292" s="17"/>
      <c r="N292" s="16"/>
      <c r="O292" s="16"/>
      <c r="P292" s="16"/>
      <c r="Q292" s="23"/>
    </row>
    <row r="293" spans="1:17" s="3" customFormat="1" x14ac:dyDescent="0.45">
      <c r="A293" s="2"/>
      <c r="B293" s="2"/>
      <c r="C293" s="2"/>
      <c r="D293" s="2"/>
      <c r="E293" s="2"/>
      <c r="F293" s="2"/>
      <c r="G293" s="2"/>
      <c r="L293" s="16"/>
      <c r="M293" s="17"/>
      <c r="N293" s="16"/>
      <c r="O293" s="16"/>
      <c r="P293" s="16"/>
      <c r="Q293" s="23"/>
    </row>
    <row r="294" spans="1:17" s="3" customFormat="1" x14ac:dyDescent="0.45">
      <c r="A294" s="2"/>
      <c r="B294" s="2"/>
      <c r="C294" s="2"/>
      <c r="D294" s="2"/>
      <c r="E294" s="2"/>
      <c r="F294" s="2"/>
      <c r="G294" s="2"/>
      <c r="L294" s="16"/>
      <c r="M294" s="17"/>
      <c r="N294" s="16"/>
      <c r="O294" s="16"/>
      <c r="P294" s="16"/>
      <c r="Q294" s="23"/>
    </row>
    <row r="295" spans="1:17" s="3" customFormat="1" x14ac:dyDescent="0.45">
      <c r="A295" s="2"/>
      <c r="B295" s="2"/>
      <c r="C295" s="2"/>
      <c r="D295" s="2"/>
      <c r="E295" s="2"/>
      <c r="F295" s="2"/>
      <c r="G295" s="2"/>
      <c r="L295" s="16"/>
      <c r="M295" s="17"/>
      <c r="N295" s="16"/>
      <c r="O295" s="16"/>
      <c r="P295" s="16"/>
      <c r="Q295" s="23"/>
    </row>
    <row r="296" spans="1:17" s="3" customFormat="1" x14ac:dyDescent="0.45">
      <c r="A296" s="2"/>
      <c r="B296" s="2"/>
      <c r="C296" s="2"/>
      <c r="D296" s="2"/>
      <c r="E296" s="2"/>
      <c r="F296" s="2"/>
      <c r="G296" s="2"/>
      <c r="L296" s="16"/>
      <c r="M296" s="17"/>
      <c r="N296" s="16"/>
      <c r="O296" s="16"/>
      <c r="P296" s="16"/>
      <c r="Q296" s="23"/>
    </row>
    <row r="297" spans="1:17" s="3" customFormat="1" x14ac:dyDescent="0.45">
      <c r="A297" s="2"/>
      <c r="B297" s="2"/>
      <c r="C297" s="2"/>
      <c r="D297" s="2"/>
      <c r="E297" s="2"/>
      <c r="F297" s="2"/>
      <c r="G297" s="2"/>
      <c r="L297" s="16"/>
      <c r="M297" s="17"/>
      <c r="N297" s="16"/>
      <c r="O297" s="16"/>
      <c r="P297" s="16"/>
      <c r="Q297" s="23"/>
    </row>
    <row r="298" spans="1:17" s="3" customFormat="1" x14ac:dyDescent="0.45">
      <c r="A298" s="2"/>
      <c r="B298" s="2"/>
      <c r="C298" s="2"/>
      <c r="D298" s="2"/>
      <c r="E298" s="2"/>
      <c r="F298" s="2"/>
      <c r="G298" s="2"/>
      <c r="L298" s="16"/>
      <c r="M298" s="17"/>
      <c r="N298" s="16"/>
      <c r="O298" s="16"/>
      <c r="P298" s="16"/>
      <c r="Q298" s="23"/>
    </row>
    <row r="299" spans="1:17" s="3" customFormat="1" x14ac:dyDescent="0.45">
      <c r="A299" s="2"/>
      <c r="B299" s="2"/>
      <c r="C299" s="2"/>
      <c r="D299" s="2"/>
      <c r="E299" s="2"/>
      <c r="F299" s="2"/>
      <c r="G299" s="2"/>
      <c r="L299" s="16"/>
      <c r="M299" s="17"/>
      <c r="N299" s="16"/>
      <c r="O299" s="16"/>
      <c r="P299" s="16"/>
      <c r="Q299" s="23"/>
    </row>
    <row r="300" spans="1:17" s="3" customFormat="1" x14ac:dyDescent="0.45">
      <c r="A300" s="2"/>
      <c r="B300" s="2"/>
      <c r="C300" s="2"/>
      <c r="D300" s="2"/>
      <c r="E300" s="2"/>
      <c r="F300" s="2"/>
      <c r="G300" s="2"/>
      <c r="L300" s="16"/>
      <c r="M300" s="17"/>
      <c r="N300" s="16"/>
      <c r="O300" s="16"/>
      <c r="P300" s="16"/>
      <c r="Q300" s="23"/>
    </row>
    <row r="301" spans="1:17" s="3" customFormat="1" x14ac:dyDescent="0.45">
      <c r="A301" s="2"/>
      <c r="B301" s="2"/>
      <c r="C301" s="2"/>
      <c r="D301" s="2"/>
      <c r="E301" s="2"/>
      <c r="F301" s="2"/>
      <c r="G301" s="2"/>
      <c r="L301" s="16"/>
      <c r="M301" s="17"/>
      <c r="N301" s="16"/>
      <c r="O301" s="16"/>
      <c r="P301" s="16"/>
      <c r="Q301" s="23"/>
    </row>
    <row r="302" spans="1:17" s="3" customFormat="1" x14ac:dyDescent="0.45">
      <c r="A302" s="2"/>
      <c r="B302" s="2"/>
      <c r="C302" s="2"/>
      <c r="D302" s="2"/>
      <c r="E302" s="2"/>
      <c r="F302" s="2"/>
      <c r="G302" s="2"/>
      <c r="L302" s="16"/>
      <c r="M302" s="17"/>
      <c r="N302" s="16"/>
      <c r="O302" s="16"/>
      <c r="P302" s="16"/>
      <c r="Q302" s="23"/>
    </row>
    <row r="303" spans="1:17" s="3" customFormat="1" x14ac:dyDescent="0.45">
      <c r="A303" s="2"/>
      <c r="B303" s="2"/>
      <c r="C303" s="2"/>
      <c r="D303" s="2"/>
      <c r="E303" s="2"/>
      <c r="F303" s="2"/>
      <c r="G303" s="2"/>
      <c r="L303" s="16"/>
      <c r="M303" s="17"/>
      <c r="N303" s="16"/>
      <c r="O303" s="16"/>
      <c r="P303" s="16"/>
      <c r="Q303" s="23"/>
    </row>
    <row r="304" spans="1:17" s="3" customFormat="1" x14ac:dyDescent="0.45">
      <c r="A304" s="2"/>
      <c r="B304" s="2"/>
      <c r="C304" s="2"/>
      <c r="D304" s="2"/>
      <c r="E304" s="2"/>
      <c r="F304" s="2"/>
      <c r="G304" s="2"/>
      <c r="L304" s="16"/>
      <c r="M304" s="17"/>
      <c r="N304" s="16"/>
      <c r="O304" s="16"/>
      <c r="P304" s="16"/>
      <c r="Q304" s="23"/>
    </row>
    <row r="305" spans="1:17" s="3" customFormat="1" x14ac:dyDescent="0.45">
      <c r="A305" s="2"/>
      <c r="B305" s="2"/>
      <c r="C305" s="2"/>
      <c r="D305" s="2"/>
      <c r="E305" s="2"/>
      <c r="F305" s="2"/>
      <c r="G305" s="2"/>
      <c r="L305" s="16"/>
      <c r="M305" s="17"/>
      <c r="N305" s="16"/>
      <c r="O305" s="16"/>
      <c r="P305" s="16"/>
      <c r="Q305" s="23"/>
    </row>
    <row r="306" spans="1:17" s="3" customFormat="1" x14ac:dyDescent="0.45">
      <c r="A306" s="2"/>
      <c r="B306" s="2"/>
      <c r="C306" s="2"/>
      <c r="D306" s="2"/>
      <c r="E306" s="2"/>
      <c r="F306" s="2"/>
      <c r="G306" s="2"/>
      <c r="L306" s="16"/>
      <c r="M306" s="17"/>
      <c r="N306" s="16"/>
      <c r="O306" s="16"/>
      <c r="P306" s="16"/>
      <c r="Q306" s="23"/>
    </row>
    <row r="307" spans="1:17" s="3" customFormat="1" x14ac:dyDescent="0.45">
      <c r="A307" s="2"/>
      <c r="B307" s="2"/>
      <c r="C307" s="2"/>
      <c r="D307" s="2"/>
      <c r="E307" s="2"/>
      <c r="F307" s="2"/>
      <c r="G307" s="2"/>
      <c r="L307" s="16"/>
      <c r="M307" s="17"/>
      <c r="N307" s="16"/>
      <c r="O307" s="16"/>
      <c r="P307" s="16"/>
      <c r="Q307" s="23"/>
    </row>
    <row r="308" spans="1:17" s="3" customFormat="1" x14ac:dyDescent="0.45">
      <c r="A308" s="2"/>
      <c r="B308" s="2"/>
      <c r="C308" s="2"/>
      <c r="D308" s="2"/>
      <c r="E308" s="2"/>
      <c r="F308" s="2"/>
      <c r="G308" s="2"/>
      <c r="L308" s="16"/>
      <c r="M308" s="17"/>
      <c r="N308" s="16"/>
      <c r="O308" s="16"/>
      <c r="P308" s="16"/>
      <c r="Q308" s="23"/>
    </row>
    <row r="309" spans="1:17" s="3" customFormat="1" x14ac:dyDescent="0.45">
      <c r="A309" s="2"/>
      <c r="B309" s="2"/>
      <c r="C309" s="2"/>
      <c r="D309" s="2"/>
      <c r="E309" s="2"/>
      <c r="F309" s="2"/>
      <c r="G309" s="2"/>
      <c r="L309" s="16"/>
      <c r="M309" s="17"/>
      <c r="N309" s="16"/>
      <c r="O309" s="16"/>
      <c r="P309" s="16"/>
      <c r="Q309" s="23"/>
    </row>
    <row r="310" spans="1:17" s="3" customFormat="1" x14ac:dyDescent="0.45">
      <c r="A310" s="2"/>
      <c r="B310" s="2"/>
      <c r="C310" s="2"/>
      <c r="D310" s="2"/>
      <c r="E310" s="2"/>
      <c r="F310" s="2"/>
      <c r="G310" s="2"/>
      <c r="L310" s="16"/>
      <c r="M310" s="17"/>
      <c r="N310" s="16"/>
      <c r="O310" s="16"/>
      <c r="P310" s="16"/>
      <c r="Q310" s="23"/>
    </row>
    <row r="311" spans="1:17" s="3" customFormat="1" x14ac:dyDescent="0.45">
      <c r="A311" s="2"/>
      <c r="B311" s="2"/>
      <c r="C311" s="2"/>
      <c r="D311" s="2"/>
      <c r="E311" s="2"/>
      <c r="F311" s="2"/>
      <c r="G311" s="2"/>
      <c r="L311" s="16"/>
      <c r="M311" s="17"/>
      <c r="N311" s="16"/>
      <c r="O311" s="16"/>
      <c r="P311" s="16"/>
      <c r="Q311" s="23"/>
    </row>
    <row r="312" spans="1:17" s="3" customFormat="1" x14ac:dyDescent="0.45">
      <c r="A312" s="2"/>
      <c r="B312" s="2"/>
      <c r="C312" s="2"/>
      <c r="D312" s="2"/>
      <c r="E312" s="2"/>
      <c r="F312" s="2"/>
      <c r="G312" s="2"/>
      <c r="L312" s="16"/>
      <c r="M312" s="17"/>
      <c r="N312" s="16"/>
      <c r="O312" s="16"/>
      <c r="P312" s="16"/>
      <c r="Q312" s="23"/>
    </row>
    <row r="313" spans="1:17" s="3" customFormat="1" x14ac:dyDescent="0.45">
      <c r="A313" s="2"/>
      <c r="B313" s="2"/>
      <c r="C313" s="2"/>
      <c r="D313" s="2"/>
      <c r="E313" s="2"/>
      <c r="F313" s="2"/>
      <c r="G313" s="2"/>
      <c r="L313" s="16"/>
      <c r="M313" s="17"/>
      <c r="N313" s="16"/>
      <c r="O313" s="16"/>
      <c r="P313" s="16"/>
      <c r="Q313" s="23"/>
    </row>
    <row r="314" spans="1:17" s="3" customFormat="1" x14ac:dyDescent="0.45">
      <c r="A314" s="2"/>
      <c r="B314" s="2"/>
      <c r="C314" s="2"/>
      <c r="D314" s="2"/>
      <c r="E314" s="2"/>
      <c r="F314" s="2"/>
      <c r="G314" s="2"/>
      <c r="L314" s="16"/>
      <c r="M314" s="17"/>
      <c r="N314" s="16"/>
      <c r="O314" s="16"/>
      <c r="P314" s="16"/>
      <c r="Q314" s="23"/>
    </row>
    <row r="315" spans="1:17" s="3" customFormat="1" x14ac:dyDescent="0.45">
      <c r="A315" s="2"/>
      <c r="B315" s="2"/>
      <c r="C315" s="2"/>
      <c r="D315" s="2"/>
      <c r="E315" s="2"/>
      <c r="F315" s="2"/>
      <c r="G315" s="2"/>
      <c r="L315" s="16"/>
      <c r="M315" s="17"/>
      <c r="N315" s="16"/>
      <c r="O315" s="16"/>
      <c r="P315" s="16"/>
      <c r="Q315" s="23"/>
    </row>
    <row r="316" spans="1:17" s="3" customFormat="1" x14ac:dyDescent="0.45">
      <c r="A316" s="2"/>
      <c r="B316" s="2"/>
      <c r="C316" s="2"/>
      <c r="D316" s="2"/>
      <c r="E316" s="2"/>
      <c r="F316" s="2"/>
      <c r="G316" s="2"/>
      <c r="L316" s="16"/>
      <c r="M316" s="17"/>
      <c r="N316" s="16"/>
      <c r="O316" s="16"/>
      <c r="P316" s="16"/>
      <c r="Q316" s="23"/>
    </row>
    <row r="317" spans="1:17" s="3" customFormat="1" x14ac:dyDescent="0.45">
      <c r="A317" s="2"/>
      <c r="B317" s="2"/>
      <c r="C317" s="2"/>
      <c r="D317" s="2"/>
      <c r="E317" s="2"/>
      <c r="F317" s="2"/>
      <c r="G317" s="2"/>
      <c r="L317" s="16"/>
      <c r="M317" s="17"/>
      <c r="N317" s="16"/>
      <c r="O317" s="16"/>
      <c r="P317" s="16"/>
      <c r="Q317" s="23"/>
    </row>
    <row r="318" spans="1:17" s="3" customFormat="1" x14ac:dyDescent="0.45">
      <c r="A318" s="2"/>
      <c r="B318" s="2"/>
      <c r="C318" s="2"/>
      <c r="D318" s="2"/>
      <c r="E318" s="2"/>
      <c r="F318" s="2"/>
      <c r="G318" s="2"/>
      <c r="L318" s="16"/>
      <c r="M318" s="17"/>
      <c r="N318" s="16"/>
      <c r="O318" s="16"/>
      <c r="P318" s="16"/>
      <c r="Q318" s="23"/>
    </row>
    <row r="319" spans="1:17" s="3" customFormat="1" x14ac:dyDescent="0.45">
      <c r="A319" s="2"/>
      <c r="B319" s="2"/>
      <c r="C319" s="2"/>
      <c r="D319" s="2"/>
      <c r="E319" s="2"/>
      <c r="F319" s="2"/>
      <c r="G319" s="2"/>
      <c r="L319" s="16"/>
      <c r="M319" s="17"/>
      <c r="N319" s="16"/>
      <c r="O319" s="16"/>
      <c r="P319" s="16"/>
      <c r="Q319" s="23"/>
    </row>
    <row r="320" spans="1:17" s="3" customFormat="1" x14ac:dyDescent="0.45">
      <c r="A320" s="2"/>
      <c r="B320" s="2"/>
      <c r="C320" s="2"/>
      <c r="D320" s="2"/>
      <c r="E320" s="2"/>
      <c r="F320" s="2"/>
      <c r="G320" s="2"/>
      <c r="L320" s="16"/>
      <c r="M320" s="17"/>
      <c r="N320" s="16"/>
      <c r="O320" s="16"/>
      <c r="P320" s="16"/>
      <c r="Q320" s="23"/>
    </row>
    <row r="321" spans="1:17" s="3" customFormat="1" x14ac:dyDescent="0.45">
      <c r="A321" s="2"/>
      <c r="B321" s="2"/>
      <c r="C321" s="2"/>
      <c r="D321" s="2"/>
      <c r="E321" s="2"/>
      <c r="F321" s="2"/>
      <c r="G321" s="2"/>
      <c r="L321" s="16"/>
      <c r="M321" s="17"/>
      <c r="N321" s="16"/>
      <c r="O321" s="16"/>
      <c r="P321" s="16"/>
      <c r="Q321" s="23"/>
    </row>
    <row r="322" spans="1:17" s="3" customFormat="1" x14ac:dyDescent="0.45">
      <c r="A322" s="2"/>
      <c r="B322" s="2"/>
      <c r="C322" s="2"/>
      <c r="D322" s="2"/>
      <c r="E322" s="2"/>
      <c r="F322" s="2"/>
      <c r="G322" s="2"/>
      <c r="L322" s="16"/>
      <c r="M322" s="17"/>
      <c r="N322" s="16"/>
      <c r="O322" s="16"/>
      <c r="P322" s="16"/>
      <c r="Q322" s="23"/>
    </row>
    <row r="323" spans="1:17" s="3" customFormat="1" x14ac:dyDescent="0.45">
      <c r="A323" s="2"/>
      <c r="B323" s="2"/>
      <c r="C323" s="2"/>
      <c r="D323" s="2"/>
      <c r="E323" s="2"/>
      <c r="F323" s="2"/>
      <c r="G323" s="2"/>
      <c r="L323" s="16"/>
      <c r="M323" s="17"/>
      <c r="N323" s="16"/>
      <c r="O323" s="16"/>
      <c r="P323" s="16"/>
      <c r="Q323" s="23"/>
    </row>
    <row r="324" spans="1:17" s="3" customFormat="1" x14ac:dyDescent="0.45">
      <c r="A324" s="2"/>
      <c r="B324" s="2"/>
      <c r="C324" s="2"/>
      <c r="D324" s="2"/>
      <c r="E324" s="2"/>
      <c r="F324" s="2"/>
      <c r="G324" s="2"/>
      <c r="L324" s="16"/>
      <c r="M324" s="17"/>
      <c r="N324" s="16"/>
      <c r="O324" s="16"/>
      <c r="P324" s="16"/>
      <c r="Q324" s="23"/>
    </row>
    <row r="325" spans="1:17" s="3" customFormat="1" x14ac:dyDescent="0.45">
      <c r="A325" s="2"/>
      <c r="B325" s="2"/>
      <c r="C325" s="2"/>
      <c r="D325" s="2"/>
      <c r="E325" s="2"/>
      <c r="F325" s="2"/>
      <c r="G325" s="2"/>
      <c r="L325" s="16"/>
      <c r="M325" s="17"/>
      <c r="N325" s="16"/>
      <c r="O325" s="16"/>
      <c r="P325" s="16"/>
      <c r="Q325" s="23"/>
    </row>
    <row r="326" spans="1:17" s="3" customFormat="1" x14ac:dyDescent="0.45">
      <c r="A326" s="2"/>
      <c r="B326" s="2"/>
      <c r="C326" s="2"/>
      <c r="D326" s="2"/>
      <c r="E326" s="2"/>
      <c r="F326" s="2"/>
      <c r="G326" s="2"/>
      <c r="L326" s="16"/>
      <c r="M326" s="17"/>
      <c r="N326" s="16"/>
      <c r="O326" s="16"/>
      <c r="P326" s="16"/>
      <c r="Q326" s="23"/>
    </row>
    <row r="327" spans="1:17" s="3" customFormat="1" x14ac:dyDescent="0.45">
      <c r="A327" s="2"/>
      <c r="B327" s="2"/>
      <c r="C327" s="2"/>
      <c r="D327" s="2"/>
      <c r="E327" s="2"/>
      <c r="F327" s="2"/>
      <c r="G327" s="2"/>
      <c r="L327" s="16"/>
      <c r="M327" s="17"/>
      <c r="N327" s="16"/>
      <c r="O327" s="16"/>
      <c r="P327" s="16"/>
      <c r="Q327" s="23"/>
    </row>
    <row r="328" spans="1:17" s="3" customFormat="1" x14ac:dyDescent="0.45">
      <c r="A328" s="2"/>
      <c r="B328" s="2"/>
      <c r="C328" s="2"/>
      <c r="D328" s="2"/>
      <c r="E328" s="2"/>
      <c r="F328" s="2"/>
      <c r="G328" s="2"/>
      <c r="L328" s="16"/>
      <c r="M328" s="17"/>
      <c r="N328" s="16"/>
      <c r="O328" s="16"/>
      <c r="P328" s="16"/>
      <c r="Q328" s="23"/>
    </row>
    <row r="329" spans="1:17" s="3" customFormat="1" x14ac:dyDescent="0.45">
      <c r="A329" s="2"/>
      <c r="B329" s="2"/>
      <c r="C329" s="2"/>
      <c r="D329" s="2"/>
      <c r="E329" s="2"/>
      <c r="F329" s="2"/>
      <c r="G329" s="2"/>
      <c r="L329" s="16"/>
      <c r="M329" s="17"/>
      <c r="N329" s="16"/>
      <c r="O329" s="16"/>
      <c r="P329" s="16"/>
      <c r="Q329" s="23"/>
    </row>
    <row r="330" spans="1:17" s="3" customFormat="1" x14ac:dyDescent="0.45">
      <c r="A330" s="2"/>
      <c r="B330" s="2"/>
      <c r="C330" s="2"/>
      <c r="D330" s="2"/>
      <c r="E330" s="2"/>
      <c r="F330" s="2"/>
      <c r="G330" s="2"/>
      <c r="L330" s="16"/>
      <c r="M330" s="17"/>
      <c r="N330" s="16"/>
      <c r="O330" s="16"/>
      <c r="P330" s="16"/>
      <c r="Q330" s="23"/>
    </row>
    <row r="331" spans="1:17" s="3" customFormat="1" x14ac:dyDescent="0.45">
      <c r="A331" s="2"/>
      <c r="B331" s="2"/>
      <c r="C331" s="2"/>
      <c r="D331" s="2"/>
      <c r="E331" s="2"/>
      <c r="F331" s="2"/>
      <c r="G331" s="2"/>
      <c r="L331" s="16"/>
      <c r="M331" s="17"/>
      <c r="N331" s="16"/>
      <c r="O331" s="16"/>
      <c r="P331" s="16"/>
      <c r="Q331" s="23"/>
    </row>
    <row r="332" spans="1:17" s="3" customFormat="1" x14ac:dyDescent="0.45">
      <c r="A332" s="2"/>
      <c r="B332" s="2"/>
      <c r="C332" s="2"/>
      <c r="D332" s="2"/>
      <c r="E332" s="2"/>
      <c r="F332" s="2"/>
      <c r="G332" s="2"/>
      <c r="L332" s="16"/>
      <c r="M332" s="17"/>
      <c r="N332" s="16"/>
      <c r="O332" s="16"/>
      <c r="P332" s="16"/>
      <c r="Q332" s="23"/>
    </row>
    <row r="333" spans="1:17" s="3" customFormat="1" x14ac:dyDescent="0.45">
      <c r="A333" s="2"/>
      <c r="B333" s="2"/>
      <c r="C333" s="2"/>
      <c r="D333" s="2"/>
      <c r="E333" s="2"/>
      <c r="F333" s="2"/>
      <c r="G333" s="2"/>
      <c r="L333" s="16"/>
      <c r="M333" s="17"/>
      <c r="N333" s="16"/>
      <c r="O333" s="16"/>
      <c r="P333" s="16"/>
      <c r="Q333" s="23"/>
    </row>
    <row r="334" spans="1:17" s="3" customFormat="1" x14ac:dyDescent="0.45">
      <c r="A334" s="2"/>
      <c r="B334" s="2"/>
      <c r="C334" s="2"/>
      <c r="D334" s="2"/>
      <c r="E334" s="2"/>
      <c r="F334" s="2"/>
      <c r="G334" s="2"/>
      <c r="L334" s="16"/>
      <c r="M334" s="17"/>
      <c r="N334" s="16"/>
      <c r="O334" s="16"/>
      <c r="P334" s="16"/>
      <c r="Q334" s="23"/>
    </row>
    <row r="335" spans="1:17" s="3" customFormat="1" x14ac:dyDescent="0.45">
      <c r="A335" s="2"/>
      <c r="B335" s="2"/>
      <c r="C335" s="2"/>
      <c r="D335" s="2"/>
      <c r="E335" s="2"/>
      <c r="F335" s="2"/>
      <c r="G335" s="2"/>
      <c r="L335" s="16"/>
      <c r="M335" s="17"/>
      <c r="N335" s="16"/>
      <c r="O335" s="16"/>
      <c r="P335" s="16"/>
      <c r="Q335" s="23"/>
    </row>
    <row r="336" spans="1:17" s="3" customFormat="1" x14ac:dyDescent="0.45">
      <c r="A336" s="2"/>
      <c r="B336" s="2"/>
      <c r="C336" s="2"/>
      <c r="D336" s="2"/>
      <c r="E336" s="2"/>
      <c r="F336" s="2"/>
      <c r="G336" s="2"/>
      <c r="L336" s="16"/>
      <c r="M336" s="17"/>
      <c r="N336" s="16"/>
      <c r="O336" s="16"/>
      <c r="P336" s="16"/>
      <c r="Q336" s="23"/>
    </row>
    <row r="337" spans="1:17" s="3" customFormat="1" x14ac:dyDescent="0.45">
      <c r="A337" s="2"/>
      <c r="B337" s="2"/>
      <c r="C337" s="2"/>
      <c r="D337" s="2"/>
      <c r="E337" s="2"/>
      <c r="F337" s="2"/>
      <c r="G337" s="2"/>
      <c r="L337" s="16"/>
      <c r="M337" s="17"/>
      <c r="N337" s="16"/>
      <c r="O337" s="16"/>
      <c r="P337" s="16"/>
      <c r="Q337" s="23"/>
    </row>
    <row r="338" spans="1:17" s="3" customFormat="1" x14ac:dyDescent="0.45">
      <c r="A338" s="2"/>
      <c r="B338" s="2"/>
      <c r="C338" s="2"/>
      <c r="D338" s="2"/>
      <c r="E338" s="2"/>
      <c r="F338" s="2"/>
      <c r="G338" s="2"/>
      <c r="L338" s="16"/>
      <c r="M338" s="17"/>
      <c r="N338" s="16"/>
      <c r="O338" s="16"/>
      <c r="P338" s="16"/>
      <c r="Q338" s="23"/>
    </row>
    <row r="339" spans="1:17" s="3" customFormat="1" x14ac:dyDescent="0.45">
      <c r="A339" s="2"/>
      <c r="B339" s="2"/>
      <c r="C339" s="2"/>
      <c r="D339" s="2"/>
      <c r="E339" s="2"/>
      <c r="F339" s="2"/>
      <c r="G339" s="2"/>
      <c r="L339" s="16"/>
      <c r="M339" s="17"/>
      <c r="N339" s="16"/>
      <c r="O339" s="16"/>
      <c r="P339" s="16"/>
      <c r="Q339" s="23"/>
    </row>
    <row r="340" spans="1:17" s="3" customFormat="1" x14ac:dyDescent="0.45">
      <c r="A340" s="2"/>
      <c r="B340" s="2"/>
      <c r="C340" s="2"/>
      <c r="D340" s="2"/>
      <c r="E340" s="2"/>
      <c r="F340" s="2"/>
      <c r="G340" s="2"/>
      <c r="L340" s="16"/>
      <c r="M340" s="17"/>
      <c r="N340" s="16"/>
      <c r="O340" s="16"/>
      <c r="P340" s="16"/>
      <c r="Q340" s="23"/>
    </row>
    <row r="341" spans="1:17" s="3" customFormat="1" x14ac:dyDescent="0.45">
      <c r="A341" s="2"/>
      <c r="B341" s="2"/>
      <c r="C341" s="2"/>
      <c r="D341" s="2"/>
      <c r="E341" s="2"/>
      <c r="F341" s="2"/>
      <c r="G341" s="2"/>
      <c r="L341" s="16"/>
      <c r="M341" s="17"/>
      <c r="N341" s="16"/>
      <c r="O341" s="16"/>
      <c r="P341" s="16"/>
      <c r="Q341" s="23"/>
    </row>
    <row r="342" spans="1:17" s="3" customFormat="1" x14ac:dyDescent="0.45">
      <c r="A342" s="2"/>
      <c r="B342" s="2"/>
      <c r="C342" s="2"/>
      <c r="D342" s="2"/>
      <c r="E342" s="2"/>
      <c r="F342" s="2"/>
      <c r="G342" s="2"/>
      <c r="L342" s="16"/>
      <c r="M342" s="17"/>
      <c r="N342" s="16"/>
      <c r="O342" s="16"/>
      <c r="P342" s="16"/>
      <c r="Q342" s="23"/>
    </row>
    <row r="343" spans="1:17" s="3" customFormat="1" x14ac:dyDescent="0.45">
      <c r="A343" s="2"/>
      <c r="B343" s="2"/>
      <c r="C343" s="2"/>
      <c r="D343" s="2"/>
      <c r="E343" s="2"/>
      <c r="F343" s="2"/>
      <c r="G343" s="2"/>
      <c r="L343" s="16"/>
      <c r="M343" s="17"/>
      <c r="N343" s="16"/>
      <c r="O343" s="16"/>
      <c r="P343" s="16"/>
      <c r="Q343" s="23"/>
    </row>
    <row r="344" spans="1:17" s="3" customFormat="1" x14ac:dyDescent="0.45">
      <c r="A344" s="2"/>
      <c r="B344" s="2"/>
      <c r="C344" s="2"/>
      <c r="D344" s="2"/>
      <c r="E344" s="2"/>
      <c r="F344" s="2"/>
      <c r="G344" s="2"/>
      <c r="L344" s="16"/>
      <c r="M344" s="17"/>
      <c r="N344" s="16"/>
      <c r="O344" s="16"/>
      <c r="P344" s="16"/>
      <c r="Q344" s="23"/>
    </row>
    <row r="345" spans="1:17" s="3" customFormat="1" x14ac:dyDescent="0.45">
      <c r="A345" s="2"/>
      <c r="B345" s="2"/>
      <c r="C345" s="2"/>
      <c r="D345" s="2"/>
      <c r="E345" s="2"/>
      <c r="F345" s="2"/>
      <c r="G345" s="2"/>
      <c r="L345" s="16"/>
      <c r="M345" s="17"/>
      <c r="N345" s="16"/>
      <c r="O345" s="16"/>
      <c r="P345" s="16"/>
      <c r="Q345" s="23"/>
    </row>
    <row r="346" spans="1:17" s="3" customFormat="1" x14ac:dyDescent="0.45">
      <c r="A346" s="2"/>
      <c r="B346" s="2"/>
      <c r="C346" s="2"/>
      <c r="D346" s="2"/>
      <c r="E346" s="2"/>
      <c r="F346" s="2"/>
      <c r="G346" s="2"/>
      <c r="L346" s="16"/>
      <c r="M346" s="17"/>
      <c r="N346" s="16"/>
      <c r="O346" s="16"/>
      <c r="P346" s="16"/>
      <c r="Q346" s="23"/>
    </row>
    <row r="347" spans="1:17" s="3" customFormat="1" x14ac:dyDescent="0.45">
      <c r="A347" s="2"/>
      <c r="B347" s="2"/>
      <c r="C347" s="2"/>
      <c r="D347" s="2"/>
      <c r="E347" s="2"/>
      <c r="F347" s="2"/>
      <c r="G347" s="2"/>
      <c r="L347" s="16"/>
      <c r="M347" s="17"/>
      <c r="N347" s="16"/>
      <c r="O347" s="16"/>
      <c r="P347" s="16"/>
      <c r="Q347" s="23"/>
    </row>
    <row r="348" spans="1:17" s="3" customFormat="1" x14ac:dyDescent="0.45">
      <c r="A348" s="2"/>
      <c r="B348" s="2"/>
      <c r="C348" s="2"/>
      <c r="D348" s="2"/>
      <c r="E348" s="2"/>
      <c r="F348" s="2"/>
      <c r="G348" s="2"/>
      <c r="L348" s="16"/>
      <c r="M348" s="17"/>
      <c r="N348" s="16"/>
      <c r="O348" s="16"/>
      <c r="P348" s="16"/>
      <c r="Q348" s="23"/>
    </row>
    <row r="349" spans="1:17" s="3" customFormat="1" x14ac:dyDescent="0.45">
      <c r="A349" s="2"/>
      <c r="B349" s="2"/>
      <c r="C349" s="2"/>
      <c r="D349" s="2"/>
      <c r="E349" s="2"/>
      <c r="F349" s="2"/>
      <c r="G349" s="2"/>
      <c r="L349" s="16"/>
      <c r="M349" s="17"/>
      <c r="N349" s="16"/>
      <c r="O349" s="16"/>
      <c r="P349" s="16"/>
      <c r="Q349" s="23"/>
    </row>
    <row r="350" spans="1:17" s="3" customFormat="1" x14ac:dyDescent="0.45">
      <c r="A350" s="2"/>
      <c r="B350" s="2"/>
      <c r="C350" s="2"/>
      <c r="D350" s="2"/>
      <c r="E350" s="2"/>
      <c r="F350" s="2"/>
      <c r="G350" s="2"/>
      <c r="L350" s="16"/>
      <c r="M350" s="17"/>
      <c r="N350" s="16"/>
      <c r="O350" s="16"/>
      <c r="P350" s="16"/>
      <c r="Q350" s="23"/>
    </row>
    <row r="351" spans="1:17" s="3" customFormat="1" x14ac:dyDescent="0.45">
      <c r="A351" s="2"/>
      <c r="B351" s="2"/>
      <c r="C351" s="2"/>
      <c r="D351" s="2"/>
      <c r="E351" s="2"/>
      <c r="F351" s="2"/>
      <c r="G351" s="2"/>
      <c r="L351" s="16"/>
      <c r="M351" s="17"/>
      <c r="N351" s="16"/>
      <c r="O351" s="16"/>
      <c r="P351" s="16"/>
      <c r="Q351" s="23"/>
    </row>
    <row r="352" spans="1:17" s="3" customFormat="1" x14ac:dyDescent="0.45">
      <c r="A352" s="2"/>
      <c r="B352" s="2"/>
      <c r="C352" s="2"/>
      <c r="D352" s="2"/>
      <c r="E352" s="2"/>
      <c r="F352" s="2"/>
      <c r="G352" s="2"/>
      <c r="L352" s="16"/>
      <c r="M352" s="17"/>
      <c r="N352" s="16"/>
      <c r="O352" s="16"/>
      <c r="P352" s="16"/>
      <c r="Q352" s="23"/>
    </row>
    <row r="353" spans="1:17" s="3" customFormat="1" x14ac:dyDescent="0.45">
      <c r="A353" s="2"/>
      <c r="B353" s="2"/>
      <c r="C353" s="2"/>
      <c r="D353" s="2"/>
      <c r="E353" s="2"/>
      <c r="F353" s="2"/>
      <c r="G353" s="2"/>
      <c r="L353" s="16"/>
      <c r="M353" s="17"/>
      <c r="N353" s="16"/>
      <c r="O353" s="16"/>
      <c r="P353" s="16"/>
      <c r="Q353" s="23"/>
    </row>
    <row r="354" spans="1:17" s="3" customFormat="1" x14ac:dyDescent="0.45">
      <c r="A354" s="2"/>
      <c r="B354" s="2"/>
      <c r="C354" s="2"/>
      <c r="D354" s="2"/>
      <c r="E354" s="2"/>
      <c r="F354" s="2"/>
      <c r="G354" s="2"/>
      <c r="L354" s="16"/>
      <c r="M354" s="17"/>
      <c r="N354" s="16"/>
      <c r="O354" s="16"/>
      <c r="P354" s="16"/>
      <c r="Q354" s="23"/>
    </row>
    <row r="355" spans="1:17" s="3" customFormat="1" x14ac:dyDescent="0.45">
      <c r="A355" s="2"/>
      <c r="B355" s="2"/>
      <c r="C355" s="2"/>
      <c r="D355" s="2"/>
      <c r="E355" s="2"/>
      <c r="F355" s="2"/>
      <c r="G355" s="2"/>
      <c r="L355" s="16"/>
      <c r="M355" s="17"/>
      <c r="N355" s="16"/>
      <c r="O355" s="16"/>
      <c r="P355" s="16"/>
      <c r="Q355" s="23"/>
    </row>
    <row r="356" spans="1:17" s="3" customFormat="1" x14ac:dyDescent="0.45">
      <c r="A356" s="2"/>
      <c r="B356" s="2"/>
      <c r="C356" s="2"/>
      <c r="D356" s="2"/>
      <c r="E356" s="2"/>
      <c r="F356" s="2"/>
      <c r="G356" s="2"/>
      <c r="L356" s="16"/>
      <c r="M356" s="17"/>
      <c r="N356" s="16"/>
      <c r="O356" s="16"/>
      <c r="P356" s="16"/>
      <c r="Q356" s="23"/>
    </row>
    <row r="357" spans="1:17" s="3" customFormat="1" x14ac:dyDescent="0.45">
      <c r="A357" s="2"/>
      <c r="B357" s="2"/>
      <c r="C357" s="2"/>
      <c r="D357" s="2"/>
      <c r="E357" s="2"/>
      <c r="F357" s="2"/>
      <c r="G357" s="2"/>
      <c r="L357" s="16"/>
      <c r="M357" s="17"/>
      <c r="N357" s="16"/>
      <c r="O357" s="16"/>
      <c r="P357" s="16"/>
      <c r="Q357" s="23"/>
    </row>
    <row r="358" spans="1:17" s="3" customFormat="1" x14ac:dyDescent="0.45">
      <c r="A358" s="2"/>
      <c r="B358" s="2"/>
      <c r="C358" s="2"/>
      <c r="D358" s="2"/>
      <c r="E358" s="2"/>
      <c r="F358" s="2"/>
      <c r="G358" s="2"/>
      <c r="L358" s="16"/>
      <c r="M358" s="17"/>
      <c r="N358" s="16"/>
      <c r="O358" s="16"/>
      <c r="P358" s="16"/>
      <c r="Q358" s="23"/>
    </row>
    <row r="359" spans="1:17" s="3" customFormat="1" x14ac:dyDescent="0.45">
      <c r="A359" s="2"/>
      <c r="B359" s="2"/>
      <c r="C359" s="2"/>
      <c r="D359" s="2"/>
      <c r="E359" s="2"/>
      <c r="F359" s="2"/>
      <c r="G359" s="2"/>
      <c r="L359" s="16"/>
      <c r="M359" s="17"/>
      <c r="N359" s="16"/>
      <c r="O359" s="16"/>
      <c r="P359" s="16"/>
      <c r="Q359" s="23"/>
    </row>
    <row r="360" spans="1:17" s="3" customFormat="1" x14ac:dyDescent="0.45">
      <c r="A360" s="2"/>
      <c r="B360" s="2"/>
      <c r="C360" s="2"/>
      <c r="D360" s="2"/>
      <c r="E360" s="2"/>
      <c r="F360" s="2"/>
      <c r="G360" s="2"/>
      <c r="L360" s="16"/>
      <c r="M360" s="17"/>
      <c r="N360" s="16"/>
      <c r="O360" s="16"/>
      <c r="P360" s="16"/>
      <c r="Q360" s="23"/>
    </row>
    <row r="361" spans="1:17" s="3" customFormat="1" x14ac:dyDescent="0.45">
      <c r="A361" s="2"/>
      <c r="B361" s="2"/>
      <c r="C361" s="2"/>
      <c r="D361" s="2"/>
      <c r="E361" s="2"/>
      <c r="F361" s="2"/>
      <c r="G361" s="2"/>
      <c r="L361" s="16"/>
      <c r="M361" s="17"/>
      <c r="N361" s="16"/>
      <c r="O361" s="16"/>
      <c r="P361" s="16"/>
      <c r="Q361" s="23"/>
    </row>
    <row r="362" spans="1:17" s="3" customFormat="1" x14ac:dyDescent="0.45">
      <c r="A362" s="2"/>
      <c r="B362" s="2"/>
      <c r="C362" s="2"/>
      <c r="D362" s="2"/>
      <c r="E362" s="2"/>
      <c r="F362" s="2"/>
      <c r="G362" s="2"/>
      <c r="L362" s="16"/>
      <c r="M362" s="17"/>
      <c r="N362" s="16"/>
      <c r="O362" s="16"/>
      <c r="P362" s="16"/>
      <c r="Q362" s="23"/>
    </row>
    <row r="363" spans="1:17" s="3" customFormat="1" x14ac:dyDescent="0.45">
      <c r="A363" s="2"/>
      <c r="B363" s="2"/>
      <c r="C363" s="2"/>
      <c r="D363" s="2"/>
      <c r="E363" s="2"/>
      <c r="F363" s="2"/>
      <c r="G363" s="2"/>
      <c r="L363" s="16"/>
      <c r="M363" s="17"/>
      <c r="N363" s="16"/>
      <c r="O363" s="16"/>
      <c r="P363" s="16"/>
      <c r="Q363" s="23"/>
    </row>
    <row r="364" spans="1:17" s="3" customFormat="1" x14ac:dyDescent="0.45">
      <c r="A364" s="2"/>
      <c r="B364" s="2"/>
      <c r="C364" s="2"/>
      <c r="D364" s="2"/>
      <c r="E364" s="2"/>
      <c r="F364" s="2"/>
      <c r="G364" s="2"/>
      <c r="L364" s="16"/>
      <c r="M364" s="17"/>
      <c r="N364" s="16"/>
      <c r="O364" s="16"/>
      <c r="P364" s="16"/>
      <c r="Q364" s="23"/>
    </row>
    <row r="365" spans="1:17" s="3" customFormat="1" x14ac:dyDescent="0.45">
      <c r="A365" s="2"/>
      <c r="B365" s="2"/>
      <c r="C365" s="2"/>
      <c r="D365" s="2"/>
      <c r="E365" s="2"/>
      <c r="F365" s="2"/>
      <c r="G365" s="2"/>
      <c r="L365" s="16"/>
      <c r="M365" s="17"/>
      <c r="N365" s="16"/>
      <c r="O365" s="16"/>
      <c r="P365" s="16"/>
      <c r="Q365" s="23"/>
    </row>
    <row r="366" spans="1:17" s="3" customFormat="1" x14ac:dyDescent="0.45">
      <c r="A366" s="2"/>
      <c r="B366" s="2"/>
      <c r="C366" s="2"/>
      <c r="D366" s="2"/>
      <c r="E366" s="2"/>
      <c r="F366" s="2"/>
      <c r="G366" s="2"/>
      <c r="L366" s="16"/>
      <c r="M366" s="17"/>
      <c r="N366" s="16"/>
      <c r="O366" s="16"/>
      <c r="P366" s="16"/>
      <c r="Q366" s="23"/>
    </row>
    <row r="367" spans="1:17" s="3" customFormat="1" x14ac:dyDescent="0.45">
      <c r="A367" s="2"/>
      <c r="B367" s="2"/>
      <c r="C367" s="2"/>
      <c r="D367" s="2"/>
      <c r="E367" s="2"/>
      <c r="F367" s="2"/>
      <c r="G367" s="2"/>
      <c r="L367" s="16"/>
      <c r="M367" s="17"/>
      <c r="N367" s="16"/>
      <c r="O367" s="16"/>
      <c r="P367" s="16"/>
      <c r="Q367" s="23"/>
    </row>
    <row r="368" spans="1:17" s="3" customFormat="1" x14ac:dyDescent="0.45">
      <c r="A368" s="2"/>
      <c r="B368" s="2"/>
      <c r="C368" s="2"/>
      <c r="D368" s="2"/>
      <c r="E368" s="2"/>
      <c r="F368" s="2"/>
      <c r="G368" s="2"/>
      <c r="L368" s="16"/>
      <c r="M368" s="17"/>
      <c r="N368" s="16"/>
      <c r="O368" s="16"/>
      <c r="P368" s="16"/>
      <c r="Q368" s="23"/>
    </row>
    <row r="369" spans="1:17" s="3" customFormat="1" x14ac:dyDescent="0.45">
      <c r="A369" s="2"/>
      <c r="B369" s="2"/>
      <c r="C369" s="2"/>
      <c r="D369" s="2"/>
      <c r="E369" s="2"/>
      <c r="F369" s="2"/>
      <c r="G369" s="2"/>
      <c r="L369" s="16"/>
      <c r="M369" s="17"/>
      <c r="N369" s="16"/>
      <c r="O369" s="16"/>
      <c r="P369" s="16"/>
      <c r="Q369" s="23"/>
    </row>
    <row r="370" spans="1:17" s="3" customFormat="1" x14ac:dyDescent="0.45">
      <c r="A370" s="2"/>
      <c r="B370" s="2"/>
      <c r="C370" s="2"/>
      <c r="D370" s="2"/>
      <c r="E370" s="2"/>
      <c r="F370" s="2"/>
      <c r="G370" s="2"/>
      <c r="L370" s="16"/>
      <c r="M370" s="17"/>
      <c r="N370" s="16"/>
      <c r="O370" s="16"/>
      <c r="P370" s="16"/>
      <c r="Q370" s="23"/>
    </row>
    <row r="371" spans="1:17" s="3" customFormat="1" x14ac:dyDescent="0.45">
      <c r="A371" s="2"/>
      <c r="B371" s="2"/>
      <c r="C371" s="2"/>
      <c r="D371" s="2"/>
      <c r="E371" s="2"/>
      <c r="F371" s="2"/>
      <c r="G371" s="2"/>
      <c r="L371" s="16"/>
      <c r="M371" s="17"/>
      <c r="N371" s="16"/>
      <c r="O371" s="16"/>
      <c r="P371" s="16"/>
      <c r="Q371" s="23"/>
    </row>
    <row r="372" spans="1:17" s="3" customFormat="1" x14ac:dyDescent="0.45">
      <c r="A372" s="2"/>
      <c r="B372" s="2"/>
      <c r="C372" s="2"/>
      <c r="D372" s="2"/>
      <c r="E372" s="2"/>
      <c r="F372" s="2"/>
      <c r="G372" s="2"/>
      <c r="L372" s="16"/>
      <c r="M372" s="17"/>
      <c r="N372" s="16"/>
      <c r="O372" s="16"/>
      <c r="P372" s="16"/>
      <c r="Q372" s="23"/>
    </row>
    <row r="373" spans="1:17" s="3" customFormat="1" x14ac:dyDescent="0.45">
      <c r="A373" s="2"/>
      <c r="B373" s="2"/>
      <c r="C373" s="2"/>
      <c r="D373" s="2"/>
      <c r="E373" s="2"/>
      <c r="F373" s="2"/>
      <c r="G373" s="2"/>
      <c r="L373" s="16"/>
      <c r="M373" s="17"/>
      <c r="N373" s="16"/>
      <c r="O373" s="16"/>
      <c r="P373" s="16"/>
      <c r="Q373" s="23"/>
    </row>
    <row r="374" spans="1:17" s="3" customFormat="1" x14ac:dyDescent="0.45">
      <c r="A374" s="2"/>
      <c r="B374" s="2"/>
      <c r="C374" s="2"/>
      <c r="D374" s="2"/>
      <c r="E374" s="2"/>
      <c r="F374" s="2"/>
      <c r="G374" s="2"/>
      <c r="L374" s="16"/>
      <c r="M374" s="17"/>
      <c r="N374" s="16"/>
      <c r="O374" s="16"/>
      <c r="P374" s="16"/>
      <c r="Q374" s="23"/>
    </row>
    <row r="375" spans="1:17" s="3" customFormat="1" x14ac:dyDescent="0.45">
      <c r="A375" s="2"/>
      <c r="B375" s="2"/>
      <c r="C375" s="2"/>
      <c r="D375" s="2"/>
      <c r="E375" s="2"/>
      <c r="F375" s="2"/>
      <c r="G375" s="2"/>
      <c r="L375" s="16"/>
      <c r="M375" s="17"/>
      <c r="N375" s="16"/>
      <c r="O375" s="16"/>
      <c r="P375" s="16"/>
      <c r="Q375" s="23"/>
    </row>
    <row r="376" spans="1:17" s="3" customFormat="1" x14ac:dyDescent="0.45">
      <c r="A376" s="2"/>
      <c r="B376" s="2"/>
      <c r="C376" s="2"/>
      <c r="D376" s="2"/>
      <c r="E376" s="2"/>
      <c r="F376" s="2"/>
      <c r="G376" s="2"/>
      <c r="L376" s="16"/>
      <c r="M376" s="17"/>
      <c r="N376" s="16"/>
      <c r="O376" s="16"/>
      <c r="P376" s="16"/>
      <c r="Q376" s="23"/>
    </row>
    <row r="377" spans="1:17" s="3" customFormat="1" x14ac:dyDescent="0.45">
      <c r="A377" s="2"/>
      <c r="B377" s="2"/>
      <c r="C377" s="2"/>
      <c r="D377" s="2"/>
      <c r="E377" s="2"/>
      <c r="F377" s="2"/>
      <c r="G377" s="2"/>
      <c r="L377" s="16"/>
      <c r="M377" s="17"/>
      <c r="N377" s="16"/>
      <c r="O377" s="16"/>
      <c r="P377" s="16"/>
      <c r="Q377" s="23"/>
    </row>
    <row r="378" spans="1:17" s="3" customFormat="1" x14ac:dyDescent="0.45">
      <c r="A378" s="2"/>
      <c r="B378" s="2"/>
      <c r="C378" s="2"/>
      <c r="D378" s="2"/>
      <c r="E378" s="2"/>
      <c r="F378" s="2"/>
      <c r="G378" s="2"/>
      <c r="L378" s="16"/>
      <c r="M378" s="17"/>
      <c r="N378" s="16"/>
      <c r="O378" s="16"/>
      <c r="P378" s="16"/>
      <c r="Q378" s="23"/>
    </row>
    <row r="379" spans="1:17" s="3" customFormat="1" x14ac:dyDescent="0.45">
      <c r="A379" s="2"/>
      <c r="B379" s="2"/>
      <c r="C379" s="2"/>
      <c r="D379" s="2"/>
      <c r="E379" s="2"/>
      <c r="F379" s="2"/>
      <c r="G379" s="2"/>
      <c r="L379" s="16"/>
      <c r="M379" s="17"/>
      <c r="N379" s="16"/>
      <c r="O379" s="16"/>
      <c r="P379" s="16"/>
      <c r="Q379" s="23"/>
    </row>
    <row r="380" spans="1:17" s="3" customFormat="1" x14ac:dyDescent="0.45">
      <c r="A380" s="2"/>
      <c r="B380" s="2"/>
      <c r="C380" s="2"/>
      <c r="D380" s="2"/>
      <c r="E380" s="2"/>
      <c r="F380" s="2"/>
      <c r="G380" s="2"/>
      <c r="L380" s="16"/>
      <c r="M380" s="17"/>
      <c r="N380" s="16"/>
      <c r="O380" s="16"/>
      <c r="P380" s="16"/>
      <c r="Q380" s="23"/>
    </row>
    <row r="381" spans="1:17" s="3" customFormat="1" x14ac:dyDescent="0.45">
      <c r="A381" s="2"/>
      <c r="B381" s="2"/>
      <c r="C381" s="2"/>
      <c r="D381" s="2"/>
      <c r="E381" s="2"/>
      <c r="F381" s="2"/>
      <c r="G381" s="2"/>
      <c r="L381" s="16"/>
      <c r="M381" s="17"/>
      <c r="N381" s="16"/>
      <c r="O381" s="16"/>
      <c r="P381" s="16"/>
      <c r="Q381" s="23"/>
    </row>
    <row r="382" spans="1:17" s="3" customFormat="1" x14ac:dyDescent="0.45">
      <c r="A382" s="2"/>
      <c r="B382" s="2"/>
      <c r="C382" s="2"/>
      <c r="D382" s="2"/>
      <c r="E382" s="2"/>
      <c r="F382" s="2"/>
      <c r="G382" s="2"/>
      <c r="L382" s="16"/>
      <c r="M382" s="17"/>
      <c r="N382" s="16"/>
      <c r="O382" s="16"/>
      <c r="P382" s="16"/>
      <c r="Q382" s="23"/>
    </row>
    <row r="383" spans="1:17" s="3" customFormat="1" x14ac:dyDescent="0.45">
      <c r="A383" s="2"/>
      <c r="B383" s="2"/>
      <c r="C383" s="2"/>
      <c r="D383" s="2"/>
      <c r="E383" s="2"/>
      <c r="F383" s="2"/>
      <c r="G383" s="2"/>
      <c r="L383" s="16"/>
      <c r="M383" s="17"/>
      <c r="N383" s="16"/>
      <c r="O383" s="16"/>
      <c r="P383" s="16"/>
      <c r="Q383" s="23"/>
    </row>
    <row r="384" spans="1:17" s="3" customFormat="1" x14ac:dyDescent="0.45">
      <c r="A384" s="2"/>
      <c r="B384" s="2"/>
      <c r="C384" s="2"/>
      <c r="D384" s="2"/>
      <c r="E384" s="2"/>
      <c r="F384" s="2"/>
      <c r="G384" s="2"/>
      <c r="L384" s="16"/>
      <c r="M384" s="17"/>
      <c r="N384" s="16"/>
      <c r="O384" s="16"/>
      <c r="P384" s="16"/>
      <c r="Q384" s="23"/>
    </row>
    <row r="385" spans="1:17" s="3" customFormat="1" x14ac:dyDescent="0.45">
      <c r="A385" s="2"/>
      <c r="B385" s="2"/>
      <c r="C385" s="2"/>
      <c r="D385" s="2"/>
      <c r="E385" s="2"/>
      <c r="F385" s="2"/>
      <c r="G385" s="2"/>
      <c r="L385" s="16"/>
      <c r="M385" s="17"/>
      <c r="N385" s="16"/>
      <c r="O385" s="16"/>
      <c r="P385" s="16"/>
      <c r="Q385" s="23"/>
    </row>
    <row r="386" spans="1:17" s="3" customFormat="1" x14ac:dyDescent="0.45">
      <c r="A386" s="2"/>
      <c r="B386" s="2"/>
      <c r="C386" s="2"/>
      <c r="D386" s="2"/>
      <c r="E386" s="2"/>
      <c r="F386" s="2"/>
      <c r="G386" s="2"/>
      <c r="L386" s="16"/>
      <c r="M386" s="17"/>
      <c r="N386" s="16"/>
      <c r="O386" s="16"/>
      <c r="P386" s="16"/>
      <c r="Q386" s="23"/>
    </row>
    <row r="387" spans="1:17" s="3" customFormat="1" x14ac:dyDescent="0.45">
      <c r="A387" s="2"/>
      <c r="B387" s="2"/>
      <c r="C387" s="2"/>
      <c r="D387" s="2"/>
      <c r="E387" s="2"/>
      <c r="F387" s="2"/>
      <c r="G387" s="2"/>
      <c r="L387" s="16"/>
      <c r="M387" s="17"/>
      <c r="N387" s="16"/>
      <c r="O387" s="16"/>
      <c r="P387" s="16"/>
      <c r="Q387" s="23"/>
    </row>
    <row r="388" spans="1:17" s="3" customFormat="1" x14ac:dyDescent="0.45">
      <c r="A388" s="2"/>
      <c r="B388" s="2"/>
      <c r="C388" s="2"/>
      <c r="D388" s="2"/>
      <c r="E388" s="2"/>
      <c r="F388" s="2"/>
      <c r="G388" s="2"/>
      <c r="L388" s="16"/>
      <c r="M388" s="17"/>
      <c r="N388" s="16"/>
      <c r="O388" s="16"/>
      <c r="P388" s="16"/>
      <c r="Q388" s="23"/>
    </row>
    <row r="389" spans="1:17" s="3" customFormat="1" x14ac:dyDescent="0.45">
      <c r="A389" s="2"/>
      <c r="B389" s="2"/>
      <c r="C389" s="2"/>
      <c r="D389" s="2"/>
      <c r="E389" s="2"/>
      <c r="F389" s="2"/>
      <c r="G389" s="2"/>
      <c r="L389" s="16"/>
      <c r="M389" s="17"/>
      <c r="N389" s="16"/>
      <c r="O389" s="16"/>
      <c r="P389" s="16"/>
      <c r="Q389" s="23"/>
    </row>
    <row r="390" spans="1:17" s="3" customFormat="1" x14ac:dyDescent="0.45">
      <c r="A390" s="2"/>
      <c r="B390" s="2"/>
      <c r="C390" s="2"/>
      <c r="D390" s="2"/>
      <c r="E390" s="2"/>
      <c r="F390" s="2"/>
      <c r="G390" s="2"/>
      <c r="L390" s="16"/>
      <c r="M390" s="17"/>
      <c r="N390" s="16"/>
      <c r="O390" s="16"/>
      <c r="P390" s="16"/>
      <c r="Q390" s="23"/>
    </row>
    <row r="391" spans="1:17" s="3" customFormat="1" x14ac:dyDescent="0.45">
      <c r="A391" s="2"/>
      <c r="B391" s="2"/>
      <c r="C391" s="2"/>
      <c r="D391" s="2"/>
      <c r="E391" s="2"/>
      <c r="F391" s="2"/>
      <c r="G391" s="2"/>
      <c r="L391" s="16"/>
      <c r="M391" s="17"/>
      <c r="N391" s="16"/>
      <c r="O391" s="16"/>
      <c r="P391" s="16"/>
      <c r="Q391" s="23"/>
    </row>
    <row r="392" spans="1:17" s="3" customFormat="1" x14ac:dyDescent="0.45">
      <c r="A392" s="2"/>
      <c r="B392" s="2"/>
      <c r="C392" s="2"/>
      <c r="D392" s="2"/>
      <c r="E392" s="2"/>
      <c r="F392" s="2"/>
      <c r="G392" s="2"/>
      <c r="L392" s="16"/>
      <c r="M392" s="17"/>
      <c r="N392" s="16"/>
      <c r="O392" s="16"/>
      <c r="P392" s="16"/>
      <c r="Q392" s="23"/>
    </row>
    <row r="393" spans="1:17" s="3" customFormat="1" x14ac:dyDescent="0.45">
      <c r="A393" s="2"/>
      <c r="B393" s="2"/>
      <c r="C393" s="2"/>
      <c r="D393" s="2"/>
      <c r="E393" s="2"/>
      <c r="F393" s="2"/>
      <c r="G393" s="2"/>
      <c r="L393" s="16"/>
      <c r="M393" s="17"/>
      <c r="N393" s="16"/>
      <c r="O393" s="16"/>
      <c r="P393" s="16"/>
      <c r="Q393" s="23"/>
    </row>
    <row r="394" spans="1:17" s="3" customFormat="1" x14ac:dyDescent="0.45">
      <c r="A394" s="2"/>
      <c r="B394" s="2"/>
      <c r="C394" s="2"/>
      <c r="D394" s="2"/>
      <c r="E394" s="2"/>
      <c r="F394" s="2"/>
      <c r="G394" s="2"/>
      <c r="L394" s="16"/>
      <c r="M394" s="17"/>
      <c r="N394" s="16"/>
      <c r="O394" s="16"/>
      <c r="P394" s="16"/>
      <c r="Q394" s="23"/>
    </row>
    <row r="395" spans="1:17" s="3" customFormat="1" x14ac:dyDescent="0.45">
      <c r="A395" s="2"/>
      <c r="B395" s="2"/>
      <c r="C395" s="2"/>
      <c r="D395" s="2"/>
      <c r="E395" s="2"/>
      <c r="F395" s="2"/>
      <c r="G395" s="2"/>
      <c r="L395" s="16"/>
      <c r="M395" s="17"/>
      <c r="N395" s="16"/>
      <c r="O395" s="16"/>
      <c r="P395" s="16"/>
      <c r="Q395" s="23"/>
    </row>
    <row r="396" spans="1:17" s="3" customFormat="1" x14ac:dyDescent="0.45">
      <c r="A396" s="2"/>
      <c r="B396" s="2"/>
      <c r="C396" s="2"/>
      <c r="D396" s="2"/>
      <c r="E396" s="2"/>
      <c r="F396" s="2"/>
      <c r="G396" s="2"/>
      <c r="L396" s="16"/>
      <c r="M396" s="17"/>
      <c r="N396" s="16"/>
      <c r="O396" s="16"/>
      <c r="P396" s="16"/>
      <c r="Q396" s="23"/>
    </row>
    <row r="397" spans="1:17" s="3" customFormat="1" x14ac:dyDescent="0.45">
      <c r="A397" s="2"/>
      <c r="B397" s="2"/>
      <c r="C397" s="2"/>
      <c r="D397" s="2"/>
      <c r="E397" s="2"/>
      <c r="F397" s="2"/>
      <c r="G397" s="2"/>
      <c r="L397" s="16"/>
      <c r="M397" s="17"/>
      <c r="N397" s="16"/>
      <c r="O397" s="16"/>
      <c r="P397" s="16"/>
      <c r="Q397" s="23"/>
    </row>
    <row r="398" spans="1:17" s="3" customFormat="1" x14ac:dyDescent="0.45">
      <c r="A398" s="2"/>
      <c r="B398" s="2"/>
      <c r="C398" s="2"/>
      <c r="D398" s="2"/>
      <c r="E398" s="2"/>
      <c r="F398" s="2"/>
      <c r="G398" s="2"/>
      <c r="L398" s="16"/>
      <c r="M398" s="17"/>
      <c r="N398" s="16"/>
      <c r="O398" s="16"/>
      <c r="P398" s="16"/>
      <c r="Q398" s="23"/>
    </row>
    <row r="399" spans="1:17" s="3" customFormat="1" x14ac:dyDescent="0.45">
      <c r="A399" s="2"/>
      <c r="B399" s="2"/>
      <c r="C399" s="2"/>
      <c r="D399" s="2"/>
      <c r="E399" s="2"/>
      <c r="F399" s="2"/>
      <c r="G399" s="2"/>
      <c r="L399" s="16"/>
      <c r="M399" s="17"/>
      <c r="N399" s="16"/>
      <c r="O399" s="16"/>
      <c r="P399" s="16"/>
      <c r="Q399" s="23"/>
    </row>
    <row r="400" spans="1:17" s="3" customFormat="1" x14ac:dyDescent="0.45">
      <c r="A400" s="2"/>
      <c r="B400" s="2"/>
      <c r="C400" s="2"/>
      <c r="D400" s="2"/>
      <c r="E400" s="2"/>
      <c r="F400" s="2"/>
      <c r="G400" s="2"/>
      <c r="L400" s="16"/>
      <c r="M400" s="17"/>
      <c r="N400" s="16"/>
      <c r="O400" s="16"/>
      <c r="P400" s="16"/>
      <c r="Q400" s="23"/>
    </row>
    <row r="401" spans="1:17" s="3" customFormat="1" x14ac:dyDescent="0.45">
      <c r="A401" s="2"/>
      <c r="B401" s="2"/>
      <c r="C401" s="2"/>
      <c r="D401" s="2"/>
      <c r="E401" s="2"/>
      <c r="F401" s="2"/>
      <c r="G401" s="2"/>
      <c r="L401" s="16"/>
      <c r="M401" s="17"/>
      <c r="N401" s="16"/>
      <c r="O401" s="16"/>
      <c r="P401" s="16"/>
      <c r="Q401" s="23"/>
    </row>
    <row r="402" spans="1:17" s="3" customFormat="1" x14ac:dyDescent="0.45">
      <c r="A402" s="2"/>
      <c r="B402" s="2"/>
      <c r="C402" s="2"/>
      <c r="D402" s="2"/>
      <c r="E402" s="2"/>
      <c r="F402" s="2"/>
      <c r="G402" s="2"/>
      <c r="L402" s="16"/>
      <c r="M402" s="17"/>
      <c r="N402" s="16"/>
      <c r="O402" s="16"/>
      <c r="P402" s="16"/>
      <c r="Q402" s="23"/>
    </row>
    <row r="403" spans="1:17" s="3" customFormat="1" x14ac:dyDescent="0.45">
      <c r="A403" s="2"/>
      <c r="B403" s="2"/>
      <c r="C403" s="2"/>
      <c r="D403" s="2"/>
      <c r="E403" s="2"/>
      <c r="F403" s="2"/>
      <c r="G403" s="2"/>
      <c r="L403" s="16"/>
      <c r="M403" s="17"/>
      <c r="N403" s="16"/>
      <c r="O403" s="16"/>
      <c r="P403" s="16"/>
      <c r="Q403" s="23"/>
    </row>
    <row r="404" spans="1:17" s="3" customFormat="1" x14ac:dyDescent="0.45">
      <c r="A404" s="2"/>
      <c r="B404" s="2"/>
      <c r="C404" s="2"/>
      <c r="D404" s="2"/>
      <c r="E404" s="2"/>
      <c r="F404" s="2"/>
      <c r="G404" s="2"/>
      <c r="L404" s="16"/>
      <c r="M404" s="17"/>
      <c r="N404" s="16"/>
      <c r="O404" s="16"/>
      <c r="P404" s="16"/>
      <c r="Q404" s="23"/>
    </row>
    <row r="405" spans="1:17" s="3" customFormat="1" x14ac:dyDescent="0.45">
      <c r="A405" s="2"/>
      <c r="B405" s="2"/>
      <c r="C405" s="2"/>
      <c r="D405" s="2"/>
      <c r="E405" s="2"/>
      <c r="F405" s="2"/>
      <c r="G405" s="2"/>
      <c r="L405" s="16"/>
      <c r="M405" s="17"/>
      <c r="N405" s="16"/>
      <c r="O405" s="16"/>
      <c r="P405" s="16"/>
      <c r="Q405" s="23"/>
    </row>
    <row r="406" spans="1:17" s="3" customFormat="1" x14ac:dyDescent="0.45">
      <c r="A406" s="2"/>
      <c r="B406" s="2"/>
      <c r="C406" s="2"/>
      <c r="D406" s="2"/>
      <c r="E406" s="2"/>
      <c r="F406" s="2"/>
      <c r="G406" s="2"/>
      <c r="L406" s="16"/>
      <c r="M406" s="17"/>
      <c r="N406" s="16"/>
      <c r="O406" s="16"/>
      <c r="P406" s="16"/>
      <c r="Q406" s="23"/>
    </row>
    <row r="407" spans="1:17" s="3" customFormat="1" x14ac:dyDescent="0.45">
      <c r="A407" s="2"/>
      <c r="B407" s="2"/>
      <c r="C407" s="2"/>
      <c r="D407" s="2"/>
      <c r="E407" s="2"/>
      <c r="F407" s="2"/>
      <c r="G407" s="2"/>
      <c r="L407" s="16"/>
      <c r="M407" s="17"/>
      <c r="N407" s="16"/>
      <c r="O407" s="16"/>
      <c r="P407" s="16"/>
      <c r="Q407" s="23"/>
    </row>
    <row r="408" spans="1:17" s="3" customFormat="1" x14ac:dyDescent="0.45">
      <c r="A408" s="2"/>
      <c r="B408" s="2"/>
      <c r="C408" s="2"/>
      <c r="D408" s="2"/>
      <c r="E408" s="2"/>
      <c r="F408" s="2"/>
      <c r="G408" s="2"/>
      <c r="L408" s="16"/>
      <c r="M408" s="17"/>
      <c r="N408" s="16"/>
      <c r="O408" s="16"/>
      <c r="P408" s="16"/>
      <c r="Q408" s="23"/>
    </row>
    <row r="409" spans="1:17" s="3" customFormat="1" x14ac:dyDescent="0.45">
      <c r="A409" s="2"/>
      <c r="B409" s="2"/>
      <c r="C409" s="2"/>
      <c r="D409" s="2"/>
      <c r="E409" s="2"/>
      <c r="F409" s="2"/>
      <c r="G409" s="2"/>
      <c r="L409" s="16"/>
      <c r="M409" s="17"/>
      <c r="N409" s="16"/>
      <c r="O409" s="16"/>
      <c r="P409" s="16"/>
      <c r="Q409" s="23"/>
    </row>
    <row r="410" spans="1:17" s="3" customFormat="1" x14ac:dyDescent="0.45">
      <c r="A410" s="2"/>
      <c r="B410" s="2"/>
      <c r="C410" s="2"/>
      <c r="D410" s="2"/>
      <c r="E410" s="2"/>
      <c r="F410" s="2"/>
      <c r="G410" s="2"/>
      <c r="L410" s="16"/>
      <c r="M410" s="17"/>
      <c r="N410" s="16"/>
      <c r="O410" s="16"/>
      <c r="P410" s="16"/>
      <c r="Q410" s="23"/>
    </row>
    <row r="411" spans="1:17" s="3" customFormat="1" x14ac:dyDescent="0.45">
      <c r="A411" s="2"/>
      <c r="B411" s="2"/>
      <c r="C411" s="2"/>
      <c r="D411" s="2"/>
      <c r="E411" s="2"/>
      <c r="F411" s="2"/>
      <c r="G411" s="2"/>
      <c r="L411" s="16"/>
      <c r="M411" s="17"/>
      <c r="N411" s="16"/>
      <c r="O411" s="16"/>
      <c r="P411" s="16"/>
      <c r="Q411" s="23"/>
    </row>
    <row r="412" spans="1:17" s="3" customFormat="1" x14ac:dyDescent="0.45">
      <c r="A412" s="2"/>
      <c r="B412" s="2"/>
      <c r="C412" s="2"/>
      <c r="D412" s="2"/>
      <c r="E412" s="2"/>
      <c r="F412" s="2"/>
      <c r="G412" s="2"/>
      <c r="L412" s="16"/>
      <c r="M412" s="17"/>
      <c r="N412" s="16"/>
      <c r="O412" s="16"/>
      <c r="P412" s="16"/>
      <c r="Q412" s="23"/>
    </row>
    <row r="413" spans="1:17" s="3" customFormat="1" x14ac:dyDescent="0.45">
      <c r="A413" s="2"/>
      <c r="B413" s="2"/>
      <c r="C413" s="2"/>
      <c r="D413" s="2"/>
      <c r="E413" s="2"/>
      <c r="F413" s="2"/>
      <c r="G413" s="2"/>
      <c r="L413" s="16"/>
      <c r="M413" s="17"/>
      <c r="N413" s="16"/>
      <c r="O413" s="16"/>
      <c r="P413" s="16"/>
      <c r="Q413" s="23"/>
    </row>
    <row r="414" spans="1:17" s="3" customFormat="1" x14ac:dyDescent="0.45">
      <c r="A414" s="2"/>
      <c r="B414" s="2"/>
      <c r="C414" s="2"/>
      <c r="D414" s="2"/>
      <c r="E414" s="2"/>
      <c r="F414" s="2"/>
      <c r="G414" s="2"/>
      <c r="L414" s="16"/>
      <c r="M414" s="17"/>
      <c r="N414" s="16"/>
      <c r="O414" s="16"/>
      <c r="P414" s="16"/>
      <c r="Q414" s="23"/>
    </row>
    <row r="415" spans="1:17" s="3" customFormat="1" x14ac:dyDescent="0.45">
      <c r="A415" s="2"/>
      <c r="B415" s="2"/>
      <c r="C415" s="2"/>
      <c r="D415" s="2"/>
      <c r="E415" s="2"/>
      <c r="F415" s="2"/>
      <c r="G415" s="2"/>
      <c r="L415" s="16"/>
      <c r="M415" s="17"/>
      <c r="N415" s="16"/>
      <c r="O415" s="16"/>
      <c r="P415" s="16"/>
      <c r="Q415" s="23"/>
    </row>
    <row r="416" spans="1:17" s="3" customFormat="1" x14ac:dyDescent="0.45">
      <c r="A416" s="2"/>
      <c r="B416" s="2"/>
      <c r="C416" s="2"/>
      <c r="D416" s="2"/>
      <c r="E416" s="2"/>
      <c r="F416" s="2"/>
      <c r="G416" s="2"/>
      <c r="L416" s="16"/>
      <c r="M416" s="17"/>
      <c r="N416" s="16"/>
      <c r="O416" s="16"/>
      <c r="P416" s="16"/>
      <c r="Q416" s="23"/>
    </row>
    <row r="417" spans="1:17" s="3" customFormat="1" x14ac:dyDescent="0.45">
      <c r="A417" s="2"/>
      <c r="B417" s="2"/>
      <c r="C417" s="2"/>
      <c r="D417" s="2"/>
      <c r="E417" s="2"/>
      <c r="F417" s="2"/>
      <c r="G417" s="2"/>
      <c r="L417" s="16"/>
      <c r="M417" s="17"/>
      <c r="N417" s="16"/>
      <c r="O417" s="16"/>
      <c r="P417" s="16"/>
      <c r="Q417" s="23"/>
    </row>
    <row r="418" spans="1:17" s="3" customFormat="1" x14ac:dyDescent="0.45">
      <c r="A418" s="2"/>
      <c r="B418" s="2"/>
      <c r="C418" s="2"/>
      <c r="D418" s="2"/>
      <c r="E418" s="2"/>
      <c r="F418" s="2"/>
      <c r="G418" s="2"/>
      <c r="L418" s="16"/>
      <c r="M418" s="17"/>
      <c r="N418" s="16"/>
      <c r="O418" s="16"/>
      <c r="P418" s="16"/>
      <c r="Q418" s="23"/>
    </row>
    <row r="419" spans="1:17" s="3" customFormat="1" x14ac:dyDescent="0.45">
      <c r="A419" s="2"/>
      <c r="B419" s="2"/>
      <c r="C419" s="2"/>
      <c r="D419" s="2"/>
      <c r="E419" s="2"/>
      <c r="F419" s="2"/>
      <c r="G419" s="2"/>
      <c r="L419" s="16"/>
      <c r="M419" s="17"/>
      <c r="N419" s="16"/>
      <c r="O419" s="16"/>
      <c r="P419" s="16"/>
      <c r="Q419" s="23"/>
    </row>
    <row r="420" spans="1:17" s="3" customFormat="1" x14ac:dyDescent="0.45">
      <c r="A420" s="2"/>
      <c r="B420" s="2"/>
      <c r="C420" s="2"/>
      <c r="D420" s="2"/>
      <c r="E420" s="2"/>
      <c r="F420" s="2"/>
      <c r="G420" s="2"/>
      <c r="L420" s="16"/>
      <c r="M420" s="17"/>
      <c r="N420" s="16"/>
      <c r="O420" s="16"/>
      <c r="P420" s="16"/>
      <c r="Q420" s="23"/>
    </row>
    <row r="421" spans="1:17" s="3" customFormat="1" x14ac:dyDescent="0.45">
      <c r="A421" s="2"/>
      <c r="B421" s="2"/>
      <c r="C421" s="2"/>
      <c r="D421" s="2"/>
      <c r="E421" s="2"/>
      <c r="F421" s="2"/>
      <c r="G421" s="2"/>
      <c r="L421" s="16"/>
      <c r="M421" s="17"/>
      <c r="N421" s="16"/>
      <c r="O421" s="16"/>
      <c r="P421" s="16"/>
      <c r="Q421" s="23"/>
    </row>
    <row r="422" spans="1:17" s="3" customFormat="1" x14ac:dyDescent="0.45">
      <c r="A422" s="2"/>
      <c r="B422" s="2"/>
      <c r="C422" s="2"/>
      <c r="D422" s="2"/>
      <c r="E422" s="2"/>
      <c r="F422" s="2"/>
      <c r="G422" s="2"/>
      <c r="L422" s="16"/>
      <c r="M422" s="17"/>
      <c r="N422" s="16"/>
      <c r="O422" s="16"/>
      <c r="P422" s="16"/>
      <c r="Q422" s="23"/>
    </row>
    <row r="423" spans="1:17" s="3" customFormat="1" x14ac:dyDescent="0.45">
      <c r="A423" s="2"/>
      <c r="B423" s="2"/>
      <c r="C423" s="2"/>
      <c r="D423" s="2"/>
      <c r="E423" s="2"/>
      <c r="F423" s="2"/>
      <c r="G423" s="2"/>
      <c r="L423" s="16"/>
      <c r="M423" s="17"/>
      <c r="N423" s="16"/>
      <c r="O423" s="16"/>
      <c r="P423" s="16"/>
      <c r="Q423" s="23"/>
    </row>
    <row r="424" spans="1:17" s="3" customFormat="1" x14ac:dyDescent="0.45">
      <c r="A424" s="2"/>
      <c r="B424" s="2"/>
      <c r="C424" s="2"/>
      <c r="D424" s="2"/>
      <c r="E424" s="2"/>
      <c r="F424" s="2"/>
      <c r="G424" s="2"/>
      <c r="L424" s="16"/>
      <c r="M424" s="17"/>
      <c r="N424" s="16"/>
      <c r="O424" s="16"/>
      <c r="P424" s="16"/>
      <c r="Q424" s="23"/>
    </row>
    <row r="425" spans="1:17" s="3" customFormat="1" x14ac:dyDescent="0.45">
      <c r="A425" s="2"/>
      <c r="B425" s="2"/>
      <c r="C425" s="2"/>
      <c r="D425" s="2"/>
      <c r="E425" s="2"/>
      <c r="F425" s="2"/>
      <c r="G425" s="2"/>
      <c r="L425" s="16"/>
      <c r="M425" s="17"/>
      <c r="N425" s="16"/>
      <c r="O425" s="16"/>
      <c r="P425" s="16"/>
      <c r="Q425" s="23"/>
    </row>
    <row r="426" spans="1:17" s="3" customFormat="1" x14ac:dyDescent="0.45">
      <c r="A426" s="2"/>
      <c r="B426" s="2"/>
      <c r="C426" s="2"/>
      <c r="D426" s="2"/>
      <c r="E426" s="2"/>
      <c r="F426" s="2"/>
      <c r="G426" s="2"/>
      <c r="L426" s="16"/>
      <c r="M426" s="17"/>
      <c r="N426" s="16"/>
      <c r="O426" s="16"/>
      <c r="P426" s="16"/>
      <c r="Q426" s="23"/>
    </row>
    <row r="427" spans="1:17" s="3" customFormat="1" x14ac:dyDescent="0.45">
      <c r="A427" s="2"/>
      <c r="B427" s="2"/>
      <c r="C427" s="2"/>
      <c r="D427" s="2"/>
      <c r="E427" s="2"/>
      <c r="F427" s="2"/>
      <c r="G427" s="2"/>
      <c r="L427" s="16"/>
      <c r="M427" s="17"/>
      <c r="N427" s="16"/>
      <c r="O427" s="16"/>
      <c r="P427" s="16"/>
      <c r="Q427" s="23"/>
    </row>
    <row r="428" spans="1:17" s="3" customFormat="1" x14ac:dyDescent="0.45">
      <c r="A428" s="2"/>
      <c r="B428" s="2"/>
      <c r="C428" s="2"/>
      <c r="D428" s="2"/>
      <c r="E428" s="2"/>
      <c r="F428" s="2"/>
      <c r="G428" s="2"/>
      <c r="L428" s="16"/>
      <c r="M428" s="17"/>
      <c r="N428" s="16"/>
      <c r="O428" s="16"/>
      <c r="P428" s="16"/>
      <c r="Q428" s="23"/>
    </row>
    <row r="429" spans="1:17" s="3" customFormat="1" x14ac:dyDescent="0.45">
      <c r="A429" s="2"/>
      <c r="B429" s="2"/>
      <c r="C429" s="2"/>
      <c r="D429" s="2"/>
      <c r="E429" s="2"/>
      <c r="F429" s="2"/>
      <c r="G429" s="2"/>
      <c r="L429" s="16"/>
      <c r="M429" s="17"/>
      <c r="N429" s="16"/>
      <c r="O429" s="16"/>
      <c r="P429" s="16"/>
      <c r="Q429" s="23"/>
    </row>
    <row r="430" spans="1:17" s="3" customFormat="1" x14ac:dyDescent="0.45">
      <c r="A430" s="2"/>
      <c r="B430" s="2"/>
      <c r="C430" s="2"/>
      <c r="D430" s="2"/>
      <c r="E430" s="2"/>
      <c r="F430" s="2"/>
      <c r="G430" s="2"/>
      <c r="L430" s="16"/>
      <c r="M430" s="17"/>
      <c r="N430" s="16"/>
      <c r="O430" s="16"/>
      <c r="P430" s="16"/>
      <c r="Q430" s="23"/>
    </row>
    <row r="431" spans="1:17" s="3" customFormat="1" x14ac:dyDescent="0.45">
      <c r="A431" s="2"/>
      <c r="B431" s="2"/>
      <c r="C431" s="2"/>
      <c r="D431" s="2"/>
      <c r="E431" s="2"/>
      <c r="F431" s="2"/>
      <c r="G431" s="2"/>
      <c r="L431" s="16"/>
      <c r="M431" s="17"/>
      <c r="N431" s="16"/>
      <c r="O431" s="16"/>
      <c r="P431" s="16"/>
      <c r="Q431" s="23"/>
    </row>
    <row r="432" spans="1:17" s="3" customFormat="1" x14ac:dyDescent="0.45">
      <c r="A432" s="2"/>
      <c r="B432" s="2"/>
      <c r="C432" s="2"/>
      <c r="D432" s="2"/>
      <c r="E432" s="2"/>
      <c r="F432" s="2"/>
      <c r="G432" s="2"/>
      <c r="L432" s="16"/>
      <c r="M432" s="17"/>
      <c r="N432" s="16"/>
      <c r="O432" s="16"/>
      <c r="P432" s="16"/>
      <c r="Q432" s="23"/>
    </row>
    <row r="433" spans="1:17" s="3" customFormat="1" x14ac:dyDescent="0.45">
      <c r="A433" s="2"/>
      <c r="B433" s="2"/>
      <c r="C433" s="2"/>
      <c r="D433" s="2"/>
      <c r="E433" s="2"/>
      <c r="F433" s="2"/>
      <c r="G433" s="2"/>
      <c r="L433" s="16"/>
      <c r="M433" s="17"/>
      <c r="N433" s="16"/>
      <c r="O433" s="16"/>
      <c r="P433" s="16"/>
      <c r="Q433" s="23"/>
    </row>
    <row r="434" spans="1:17" s="3" customFormat="1" x14ac:dyDescent="0.45">
      <c r="A434" s="2"/>
      <c r="B434" s="2"/>
      <c r="C434" s="2"/>
      <c r="D434" s="2"/>
      <c r="E434" s="2"/>
      <c r="F434" s="2"/>
      <c r="G434" s="2"/>
      <c r="L434" s="16"/>
      <c r="M434" s="17"/>
      <c r="N434" s="16"/>
      <c r="O434" s="16"/>
      <c r="P434" s="16"/>
      <c r="Q434" s="23"/>
    </row>
    <row r="435" spans="1:17" s="3" customFormat="1" x14ac:dyDescent="0.45">
      <c r="A435" s="2"/>
      <c r="B435" s="2"/>
      <c r="C435" s="2"/>
      <c r="D435" s="2"/>
      <c r="E435" s="2"/>
      <c r="F435" s="2"/>
      <c r="G435" s="2"/>
      <c r="L435" s="16"/>
      <c r="M435" s="17"/>
      <c r="N435" s="16"/>
      <c r="O435" s="16"/>
      <c r="P435" s="16"/>
      <c r="Q435" s="23"/>
    </row>
    <row r="436" spans="1:17" s="3" customFormat="1" x14ac:dyDescent="0.45">
      <c r="A436" s="2"/>
      <c r="B436" s="2"/>
      <c r="C436" s="2"/>
      <c r="D436" s="2"/>
      <c r="E436" s="2"/>
      <c r="F436" s="2"/>
      <c r="G436" s="2"/>
      <c r="L436" s="16"/>
      <c r="M436" s="17"/>
      <c r="N436" s="16"/>
      <c r="O436" s="16"/>
      <c r="P436" s="16"/>
      <c r="Q436" s="23"/>
    </row>
    <row r="437" spans="1:17" s="3" customFormat="1" x14ac:dyDescent="0.45">
      <c r="A437" s="2"/>
      <c r="B437" s="2"/>
      <c r="C437" s="2"/>
      <c r="D437" s="2"/>
      <c r="E437" s="2"/>
      <c r="F437" s="2"/>
      <c r="G437" s="2"/>
      <c r="L437" s="16"/>
      <c r="M437" s="17"/>
      <c r="N437" s="16"/>
      <c r="O437" s="16"/>
      <c r="P437" s="16"/>
      <c r="Q437" s="23"/>
    </row>
    <row r="438" spans="1:17" s="3" customFormat="1" x14ac:dyDescent="0.45">
      <c r="A438" s="2"/>
      <c r="B438" s="2"/>
      <c r="C438" s="2"/>
      <c r="D438" s="2"/>
      <c r="E438" s="2"/>
      <c r="F438" s="2"/>
      <c r="G438" s="2"/>
      <c r="L438" s="16"/>
      <c r="M438" s="17"/>
      <c r="N438" s="16"/>
      <c r="O438" s="16"/>
      <c r="P438" s="16"/>
      <c r="Q438" s="23"/>
    </row>
    <row r="439" spans="1:17" s="3" customFormat="1" x14ac:dyDescent="0.45">
      <c r="A439" s="2"/>
      <c r="B439" s="2"/>
      <c r="C439" s="2"/>
      <c r="D439" s="2"/>
      <c r="E439" s="2"/>
      <c r="F439" s="2"/>
      <c r="G439" s="2"/>
      <c r="L439" s="16"/>
      <c r="M439" s="17"/>
      <c r="N439" s="16"/>
      <c r="O439" s="16"/>
      <c r="P439" s="16"/>
      <c r="Q439" s="23"/>
    </row>
    <row r="440" spans="1:17" s="3" customFormat="1" x14ac:dyDescent="0.45">
      <c r="A440" s="2"/>
      <c r="B440" s="2"/>
      <c r="C440" s="2"/>
      <c r="D440" s="2"/>
      <c r="E440" s="2"/>
      <c r="F440" s="2"/>
      <c r="G440" s="2"/>
      <c r="L440" s="16"/>
      <c r="M440" s="17"/>
      <c r="N440" s="16"/>
      <c r="O440" s="16"/>
      <c r="P440" s="16"/>
      <c r="Q440" s="23"/>
    </row>
    <row r="441" spans="1:17" s="3" customFormat="1" x14ac:dyDescent="0.45">
      <c r="A441" s="2"/>
      <c r="B441" s="2"/>
      <c r="C441" s="2"/>
      <c r="D441" s="2"/>
      <c r="E441" s="2"/>
      <c r="F441" s="2"/>
      <c r="G441" s="2"/>
      <c r="L441" s="16"/>
      <c r="M441" s="17"/>
      <c r="N441" s="16"/>
      <c r="O441" s="16"/>
      <c r="P441" s="16"/>
      <c r="Q441" s="23"/>
    </row>
    <row r="442" spans="1:17" s="3" customFormat="1" x14ac:dyDescent="0.45">
      <c r="A442" s="2"/>
      <c r="B442" s="2"/>
      <c r="C442" s="2"/>
      <c r="D442" s="2"/>
      <c r="E442" s="2"/>
      <c r="F442" s="2"/>
      <c r="G442" s="2"/>
      <c r="L442" s="16"/>
      <c r="M442" s="17"/>
      <c r="N442" s="16"/>
      <c r="O442" s="16"/>
      <c r="P442" s="16"/>
      <c r="Q442" s="23"/>
    </row>
    <row r="443" spans="1:17" s="3" customFormat="1" x14ac:dyDescent="0.45">
      <c r="A443" s="2"/>
      <c r="B443" s="2"/>
      <c r="C443" s="2"/>
      <c r="D443" s="2"/>
      <c r="E443" s="2"/>
      <c r="F443" s="2"/>
      <c r="G443" s="2"/>
      <c r="L443" s="16"/>
      <c r="M443" s="17"/>
      <c r="N443" s="16"/>
      <c r="O443" s="16"/>
      <c r="P443" s="16"/>
      <c r="Q443" s="23"/>
    </row>
    <row r="444" spans="1:17" s="3" customFormat="1" x14ac:dyDescent="0.45">
      <c r="A444" s="2"/>
      <c r="B444" s="2"/>
      <c r="C444" s="2"/>
      <c r="D444" s="2"/>
      <c r="E444" s="2"/>
      <c r="F444" s="2"/>
      <c r="G444" s="2"/>
      <c r="L444" s="16"/>
      <c r="M444" s="17"/>
      <c r="N444" s="16"/>
      <c r="O444" s="16"/>
      <c r="P444" s="16"/>
      <c r="Q444" s="23"/>
    </row>
    <row r="445" spans="1:17" s="3" customFormat="1" x14ac:dyDescent="0.45">
      <c r="A445" s="2"/>
      <c r="B445" s="2"/>
      <c r="C445" s="2"/>
      <c r="D445" s="2"/>
      <c r="E445" s="2"/>
      <c r="F445" s="2"/>
      <c r="G445" s="2"/>
      <c r="L445" s="16"/>
      <c r="M445" s="17"/>
      <c r="N445" s="16"/>
      <c r="O445" s="16"/>
      <c r="P445" s="16"/>
      <c r="Q445" s="23"/>
    </row>
    <row r="446" spans="1:17" s="3" customFormat="1" x14ac:dyDescent="0.45">
      <c r="A446" s="2"/>
      <c r="B446" s="2"/>
      <c r="C446" s="2"/>
      <c r="D446" s="2"/>
      <c r="E446" s="2"/>
      <c r="F446" s="2"/>
      <c r="G446" s="2"/>
      <c r="L446" s="16"/>
      <c r="M446" s="17"/>
      <c r="N446" s="16"/>
      <c r="O446" s="16"/>
      <c r="P446" s="16"/>
      <c r="Q446" s="23"/>
    </row>
    <row r="447" spans="1:17" s="3" customFormat="1" x14ac:dyDescent="0.45">
      <c r="A447" s="2"/>
      <c r="B447" s="2"/>
      <c r="C447" s="2"/>
      <c r="D447" s="2"/>
      <c r="E447" s="2"/>
      <c r="F447" s="2"/>
      <c r="G447" s="2"/>
      <c r="L447" s="16"/>
      <c r="M447" s="17"/>
      <c r="N447" s="16"/>
      <c r="O447" s="16"/>
      <c r="P447" s="16"/>
      <c r="Q447" s="23"/>
    </row>
    <row r="448" spans="1:17" s="3" customFormat="1" x14ac:dyDescent="0.45">
      <c r="A448" s="2"/>
      <c r="B448" s="2"/>
      <c r="C448" s="2"/>
      <c r="D448" s="2"/>
      <c r="E448" s="2"/>
      <c r="F448" s="2"/>
      <c r="G448" s="2"/>
      <c r="L448" s="16"/>
      <c r="M448" s="17"/>
      <c r="N448" s="16"/>
      <c r="O448" s="16"/>
      <c r="P448" s="16"/>
      <c r="Q448" s="23"/>
    </row>
    <row r="449" spans="1:17" s="3" customFormat="1" x14ac:dyDescent="0.45">
      <c r="A449" s="2"/>
      <c r="B449" s="2"/>
      <c r="C449" s="2"/>
      <c r="D449" s="2"/>
      <c r="E449" s="2"/>
      <c r="F449" s="2"/>
      <c r="G449" s="2"/>
      <c r="L449" s="16"/>
      <c r="M449" s="17"/>
      <c r="N449" s="16"/>
      <c r="O449" s="16"/>
      <c r="P449" s="16"/>
      <c r="Q449" s="23"/>
    </row>
    <row r="450" spans="1:17" s="3" customFormat="1" x14ac:dyDescent="0.45">
      <c r="A450" s="2"/>
      <c r="B450" s="2"/>
      <c r="C450" s="2"/>
      <c r="D450" s="2"/>
      <c r="E450" s="2"/>
      <c r="F450" s="2"/>
      <c r="G450" s="2"/>
      <c r="L450" s="16"/>
      <c r="M450" s="17"/>
      <c r="N450" s="16"/>
      <c r="O450" s="16"/>
      <c r="P450" s="16"/>
      <c r="Q450" s="23"/>
    </row>
    <row r="451" spans="1:17" s="3" customFormat="1" x14ac:dyDescent="0.45">
      <c r="A451" s="2"/>
      <c r="B451" s="2"/>
      <c r="C451" s="2"/>
      <c r="D451" s="2"/>
      <c r="E451" s="2"/>
      <c r="F451" s="2"/>
      <c r="G451" s="2"/>
      <c r="L451" s="16"/>
      <c r="M451" s="17"/>
      <c r="N451" s="16"/>
      <c r="O451" s="16"/>
      <c r="P451" s="16"/>
      <c r="Q451" s="23"/>
    </row>
    <row r="452" spans="1:17" s="3" customFormat="1" x14ac:dyDescent="0.45">
      <c r="A452" s="2"/>
      <c r="B452" s="2"/>
      <c r="C452" s="2"/>
      <c r="D452" s="2"/>
      <c r="E452" s="2"/>
      <c r="F452" s="2"/>
      <c r="G452" s="2"/>
      <c r="L452" s="16"/>
      <c r="M452" s="17"/>
      <c r="N452" s="16"/>
      <c r="O452" s="16"/>
      <c r="P452" s="16"/>
      <c r="Q452" s="23"/>
    </row>
    <row r="453" spans="1:17" s="3" customFormat="1" x14ac:dyDescent="0.45">
      <c r="A453" s="2"/>
      <c r="B453" s="2"/>
      <c r="C453" s="2"/>
      <c r="D453" s="2"/>
      <c r="E453" s="2"/>
      <c r="F453" s="2"/>
      <c r="G453" s="2"/>
      <c r="L453" s="16"/>
      <c r="M453" s="17"/>
      <c r="N453" s="16"/>
      <c r="O453" s="16"/>
      <c r="P453" s="16"/>
      <c r="Q453" s="23"/>
    </row>
    <row r="454" spans="1:17" s="3" customFormat="1" x14ac:dyDescent="0.45">
      <c r="A454" s="2"/>
      <c r="B454" s="2"/>
      <c r="C454" s="2"/>
      <c r="D454" s="2"/>
      <c r="E454" s="2"/>
      <c r="F454" s="2"/>
      <c r="G454" s="2"/>
      <c r="L454" s="16"/>
      <c r="M454" s="17"/>
      <c r="N454" s="16"/>
      <c r="O454" s="16"/>
      <c r="P454" s="16"/>
      <c r="Q454" s="23"/>
    </row>
    <row r="455" spans="1:17" s="3" customFormat="1" x14ac:dyDescent="0.45">
      <c r="A455" s="2"/>
      <c r="B455" s="2"/>
      <c r="C455" s="2"/>
      <c r="D455" s="2"/>
      <c r="E455" s="2"/>
      <c r="F455" s="2"/>
      <c r="G455" s="2"/>
      <c r="L455" s="16"/>
      <c r="M455" s="17"/>
      <c r="N455" s="16"/>
      <c r="O455" s="16"/>
      <c r="P455" s="16"/>
      <c r="Q455" s="23"/>
    </row>
    <row r="456" spans="1:17" s="3" customFormat="1" x14ac:dyDescent="0.45">
      <c r="A456" s="2"/>
      <c r="B456" s="2"/>
      <c r="C456" s="2"/>
      <c r="D456" s="2"/>
      <c r="E456" s="2"/>
      <c r="F456" s="2"/>
      <c r="G456" s="2"/>
      <c r="L456" s="16"/>
      <c r="M456" s="17"/>
      <c r="N456" s="16"/>
      <c r="O456" s="16"/>
      <c r="P456" s="16"/>
      <c r="Q456" s="23"/>
    </row>
    <row r="457" spans="1:17" s="3" customFormat="1" x14ac:dyDescent="0.45">
      <c r="A457" s="2"/>
      <c r="B457" s="2"/>
      <c r="C457" s="2"/>
      <c r="D457" s="2"/>
      <c r="E457" s="2"/>
      <c r="F457" s="2"/>
      <c r="G457" s="2"/>
      <c r="L457" s="16"/>
      <c r="M457" s="17"/>
      <c r="N457" s="16"/>
      <c r="O457" s="16"/>
      <c r="P457" s="16"/>
      <c r="Q457" s="23"/>
    </row>
    <row r="458" spans="1:17" s="3" customFormat="1" x14ac:dyDescent="0.45">
      <c r="A458" s="2"/>
      <c r="B458" s="2"/>
      <c r="C458" s="2"/>
      <c r="D458" s="2"/>
      <c r="E458" s="2"/>
      <c r="F458" s="2"/>
      <c r="G458" s="2"/>
      <c r="L458" s="16"/>
      <c r="M458" s="17"/>
      <c r="N458" s="16"/>
      <c r="O458" s="16"/>
      <c r="P458" s="16"/>
      <c r="Q458" s="23"/>
    </row>
    <row r="459" spans="1:17" s="3" customFormat="1" x14ac:dyDescent="0.45">
      <c r="A459" s="2"/>
      <c r="B459" s="2"/>
      <c r="C459" s="2"/>
      <c r="D459" s="2"/>
      <c r="E459" s="2"/>
      <c r="F459" s="2"/>
      <c r="G459" s="2"/>
      <c r="L459" s="16"/>
      <c r="M459" s="17"/>
      <c r="N459" s="16"/>
      <c r="O459" s="16"/>
      <c r="P459" s="16"/>
      <c r="Q459" s="23"/>
    </row>
    <row r="460" spans="1:17" s="3" customFormat="1" x14ac:dyDescent="0.45">
      <c r="A460" s="2"/>
      <c r="B460" s="2"/>
      <c r="C460" s="2"/>
      <c r="D460" s="2"/>
      <c r="E460" s="2"/>
      <c r="F460" s="2"/>
      <c r="G460" s="2"/>
      <c r="L460" s="16"/>
      <c r="M460" s="17"/>
      <c r="N460" s="16"/>
      <c r="O460" s="16"/>
      <c r="P460" s="16"/>
      <c r="Q460" s="23"/>
    </row>
    <row r="461" spans="1:17" s="3" customFormat="1" x14ac:dyDescent="0.45">
      <c r="A461" s="2"/>
      <c r="B461" s="2"/>
      <c r="C461" s="2"/>
      <c r="D461" s="2"/>
      <c r="E461" s="2"/>
      <c r="F461" s="2"/>
      <c r="G461" s="2"/>
      <c r="L461" s="16"/>
      <c r="M461" s="17"/>
      <c r="N461" s="16"/>
      <c r="O461" s="16"/>
      <c r="P461" s="16"/>
      <c r="Q461" s="23"/>
    </row>
    <row r="462" spans="1:17" s="3" customFormat="1" x14ac:dyDescent="0.45">
      <c r="A462" s="2"/>
      <c r="B462" s="2"/>
      <c r="C462" s="2"/>
      <c r="D462" s="2"/>
      <c r="E462" s="2"/>
      <c r="F462" s="2"/>
      <c r="G462" s="2"/>
      <c r="L462" s="16"/>
      <c r="M462" s="17"/>
      <c r="N462" s="16"/>
      <c r="O462" s="16"/>
      <c r="P462" s="16"/>
      <c r="Q462" s="23"/>
    </row>
    <row r="463" spans="1:17" s="3" customFormat="1" x14ac:dyDescent="0.45">
      <c r="A463" s="2"/>
      <c r="B463" s="2"/>
      <c r="C463" s="2"/>
      <c r="D463" s="2"/>
      <c r="E463" s="2"/>
      <c r="F463" s="2"/>
      <c r="G463" s="2"/>
      <c r="L463" s="16"/>
      <c r="M463" s="17"/>
      <c r="N463" s="16"/>
      <c r="O463" s="16"/>
      <c r="P463" s="16"/>
      <c r="Q463" s="23"/>
    </row>
    <row r="464" spans="1:17" s="3" customFormat="1" x14ac:dyDescent="0.45">
      <c r="A464" s="2"/>
      <c r="B464" s="2"/>
      <c r="C464" s="2"/>
      <c r="D464" s="2"/>
      <c r="E464" s="2"/>
      <c r="F464" s="2"/>
      <c r="G464" s="2"/>
      <c r="L464" s="16"/>
      <c r="M464" s="17"/>
      <c r="N464" s="16"/>
      <c r="O464" s="16"/>
      <c r="P464" s="16"/>
      <c r="Q464" s="23"/>
    </row>
    <row r="465" spans="1:17" s="3" customFormat="1" x14ac:dyDescent="0.45">
      <c r="A465" s="2"/>
      <c r="B465" s="2"/>
      <c r="C465" s="2"/>
      <c r="D465" s="2"/>
      <c r="E465" s="2"/>
      <c r="F465" s="2"/>
      <c r="G465" s="2"/>
      <c r="L465" s="16"/>
      <c r="M465" s="17"/>
      <c r="N465" s="16"/>
      <c r="O465" s="16"/>
      <c r="P465" s="16"/>
      <c r="Q465" s="23"/>
    </row>
    <row r="466" spans="1:17" s="3" customFormat="1" x14ac:dyDescent="0.45">
      <c r="A466" s="2"/>
      <c r="B466" s="2"/>
      <c r="C466" s="2"/>
      <c r="D466" s="2"/>
      <c r="E466" s="2"/>
      <c r="F466" s="2"/>
      <c r="G466" s="2"/>
      <c r="L466" s="16"/>
      <c r="M466" s="17"/>
      <c r="N466" s="16"/>
      <c r="O466" s="16"/>
      <c r="P466" s="16"/>
      <c r="Q466" s="23"/>
    </row>
    <row r="467" spans="1:17" s="3" customFormat="1" x14ac:dyDescent="0.45">
      <c r="A467" s="2"/>
      <c r="B467" s="2"/>
      <c r="C467" s="2"/>
      <c r="D467" s="2"/>
      <c r="E467" s="2"/>
      <c r="F467" s="2"/>
      <c r="G467" s="2"/>
      <c r="L467" s="16"/>
      <c r="M467" s="17"/>
      <c r="N467" s="16"/>
      <c r="O467" s="16"/>
      <c r="P467" s="16"/>
      <c r="Q467" s="23"/>
    </row>
    <row r="468" spans="1:17" s="3" customFormat="1" x14ac:dyDescent="0.45">
      <c r="A468" s="2"/>
      <c r="B468" s="2"/>
      <c r="C468" s="2"/>
      <c r="D468" s="2"/>
      <c r="E468" s="2"/>
      <c r="F468" s="2"/>
      <c r="G468" s="2"/>
      <c r="L468" s="16"/>
      <c r="M468" s="17"/>
      <c r="N468" s="16"/>
      <c r="O468" s="16"/>
      <c r="P468" s="16"/>
      <c r="Q468" s="23"/>
    </row>
    <row r="469" spans="1:17" s="3" customFormat="1" x14ac:dyDescent="0.45">
      <c r="A469" s="2"/>
      <c r="B469" s="2"/>
      <c r="C469" s="2"/>
      <c r="D469" s="2"/>
      <c r="E469" s="2"/>
      <c r="F469" s="2"/>
      <c r="G469" s="2"/>
      <c r="L469" s="16"/>
      <c r="M469" s="17"/>
      <c r="N469" s="16"/>
      <c r="O469" s="16"/>
      <c r="P469" s="16"/>
      <c r="Q469" s="23"/>
    </row>
    <row r="470" spans="1:17" s="3" customFormat="1" x14ac:dyDescent="0.45">
      <c r="A470" s="2"/>
      <c r="B470" s="2"/>
      <c r="C470" s="2"/>
      <c r="D470" s="2"/>
      <c r="E470" s="2"/>
      <c r="F470" s="2"/>
      <c r="G470" s="2"/>
      <c r="L470" s="16"/>
      <c r="M470" s="17"/>
      <c r="N470" s="16"/>
      <c r="O470" s="16"/>
      <c r="P470" s="16"/>
      <c r="Q470" s="23"/>
    </row>
    <row r="471" spans="1:17" s="3" customFormat="1" x14ac:dyDescent="0.45">
      <c r="A471" s="2"/>
      <c r="B471" s="2"/>
      <c r="C471" s="2"/>
      <c r="D471" s="2"/>
      <c r="E471" s="2"/>
      <c r="F471" s="2"/>
      <c r="G471" s="2"/>
      <c r="L471" s="16"/>
      <c r="M471" s="17"/>
      <c r="N471" s="16"/>
      <c r="O471" s="16"/>
      <c r="P471" s="16"/>
      <c r="Q471" s="23"/>
    </row>
    <row r="472" spans="1:17" s="3" customFormat="1" x14ac:dyDescent="0.45">
      <c r="A472" s="2"/>
      <c r="B472" s="2"/>
      <c r="C472" s="2"/>
      <c r="D472" s="2"/>
      <c r="E472" s="2"/>
      <c r="F472" s="2"/>
      <c r="G472" s="2"/>
      <c r="L472" s="16"/>
      <c r="M472" s="17"/>
      <c r="N472" s="16"/>
      <c r="O472" s="16"/>
      <c r="P472" s="16"/>
      <c r="Q472" s="23"/>
    </row>
    <row r="473" spans="1:17" s="3" customFormat="1" x14ac:dyDescent="0.45">
      <c r="A473" s="2"/>
      <c r="B473" s="2"/>
      <c r="C473" s="2"/>
      <c r="D473" s="2"/>
      <c r="E473" s="2"/>
      <c r="F473" s="2"/>
      <c r="G473" s="2"/>
      <c r="L473" s="16"/>
      <c r="M473" s="17"/>
      <c r="N473" s="16"/>
      <c r="O473" s="16"/>
      <c r="P473" s="16"/>
      <c r="Q473" s="23"/>
    </row>
    <row r="474" spans="1:17" s="3" customFormat="1" x14ac:dyDescent="0.45">
      <c r="A474" s="2"/>
      <c r="B474" s="2"/>
      <c r="C474" s="2"/>
      <c r="D474" s="2"/>
      <c r="E474" s="2"/>
      <c r="F474" s="2"/>
      <c r="G474" s="2"/>
      <c r="L474" s="16"/>
      <c r="M474" s="17"/>
      <c r="N474" s="16"/>
      <c r="O474" s="16"/>
      <c r="P474" s="16"/>
      <c r="Q474" s="23"/>
    </row>
    <row r="475" spans="1:17" s="3" customFormat="1" x14ac:dyDescent="0.45">
      <c r="A475" s="2"/>
      <c r="B475" s="2"/>
      <c r="C475" s="2"/>
      <c r="D475" s="2"/>
      <c r="E475" s="2"/>
      <c r="F475" s="2"/>
      <c r="G475" s="2"/>
      <c r="L475" s="16"/>
      <c r="M475" s="17"/>
      <c r="N475" s="16"/>
      <c r="O475" s="16"/>
      <c r="P475" s="16"/>
      <c r="Q475" s="23"/>
    </row>
    <row r="476" spans="1:17" s="3" customFormat="1" x14ac:dyDescent="0.45">
      <c r="A476" s="2"/>
      <c r="B476" s="2"/>
      <c r="C476" s="2"/>
      <c r="D476" s="2"/>
      <c r="E476" s="2"/>
      <c r="F476" s="2"/>
      <c r="G476" s="2"/>
      <c r="L476" s="16"/>
      <c r="M476" s="17"/>
      <c r="N476" s="16"/>
      <c r="O476" s="16"/>
      <c r="P476" s="16"/>
      <c r="Q476" s="23"/>
    </row>
    <row r="477" spans="1:17" s="3" customFormat="1" x14ac:dyDescent="0.45">
      <c r="A477" s="2"/>
      <c r="B477" s="2"/>
      <c r="C477" s="2"/>
      <c r="D477" s="2"/>
      <c r="E477" s="2"/>
      <c r="F477" s="2"/>
      <c r="G477" s="2"/>
      <c r="L477" s="16"/>
      <c r="M477" s="17"/>
      <c r="N477" s="16"/>
      <c r="O477" s="16"/>
      <c r="P477" s="16"/>
      <c r="Q477" s="23"/>
    </row>
    <row r="478" spans="1:17" s="3" customFormat="1" x14ac:dyDescent="0.45">
      <c r="A478" s="2"/>
      <c r="B478" s="2"/>
      <c r="C478" s="2"/>
      <c r="D478" s="2"/>
      <c r="E478" s="2"/>
      <c r="F478" s="2"/>
      <c r="G478" s="2"/>
      <c r="L478" s="16"/>
      <c r="M478" s="17"/>
      <c r="N478" s="16"/>
      <c r="O478" s="16"/>
      <c r="P478" s="16"/>
      <c r="Q478" s="23"/>
    </row>
    <row r="479" spans="1:17" s="3" customFormat="1" x14ac:dyDescent="0.45">
      <c r="A479" s="2"/>
      <c r="B479" s="2"/>
      <c r="C479" s="2"/>
      <c r="D479" s="2"/>
      <c r="E479" s="2"/>
      <c r="F479" s="2"/>
      <c r="G479" s="2"/>
      <c r="L479" s="16"/>
      <c r="M479" s="17"/>
      <c r="N479" s="16"/>
      <c r="O479" s="16"/>
      <c r="P479" s="16"/>
      <c r="Q479" s="23"/>
    </row>
    <row r="480" spans="1:17" s="3" customFormat="1" x14ac:dyDescent="0.45">
      <c r="A480" s="2"/>
      <c r="B480" s="2"/>
      <c r="C480" s="2"/>
      <c r="D480" s="2"/>
      <c r="E480" s="2"/>
      <c r="F480" s="2"/>
      <c r="G480" s="2"/>
      <c r="L480" s="16"/>
      <c r="M480" s="17"/>
      <c r="N480" s="16"/>
      <c r="O480" s="16"/>
      <c r="P480" s="16"/>
      <c r="Q480" s="23"/>
    </row>
    <row r="481" spans="1:17" s="3" customFormat="1" x14ac:dyDescent="0.45">
      <c r="A481" s="2"/>
      <c r="B481" s="2"/>
      <c r="C481" s="2"/>
      <c r="D481" s="2"/>
      <c r="E481" s="2"/>
      <c r="F481" s="2"/>
      <c r="G481" s="2"/>
      <c r="L481" s="16"/>
      <c r="M481" s="17"/>
      <c r="N481" s="16"/>
      <c r="O481" s="16"/>
      <c r="P481" s="16"/>
      <c r="Q481" s="23"/>
    </row>
    <row r="482" spans="1:17" s="3" customFormat="1" x14ac:dyDescent="0.45">
      <c r="A482" s="2"/>
      <c r="B482" s="2"/>
      <c r="C482" s="2"/>
      <c r="D482" s="2"/>
      <c r="E482" s="2"/>
      <c r="F482" s="2"/>
      <c r="G482" s="2"/>
      <c r="L482" s="16"/>
      <c r="M482" s="17"/>
      <c r="N482" s="16"/>
      <c r="O482" s="16"/>
      <c r="P482" s="16"/>
      <c r="Q482" s="23"/>
    </row>
    <row r="483" spans="1:17" s="3" customFormat="1" x14ac:dyDescent="0.45">
      <c r="A483" s="2"/>
      <c r="B483" s="2"/>
      <c r="C483" s="2"/>
      <c r="D483" s="2"/>
      <c r="E483" s="2"/>
      <c r="F483" s="2"/>
      <c r="G483" s="2"/>
      <c r="L483" s="16"/>
      <c r="M483" s="17"/>
      <c r="N483" s="16"/>
      <c r="O483" s="16"/>
      <c r="P483" s="16"/>
      <c r="Q483" s="23"/>
    </row>
    <row r="484" spans="1:17" s="3" customFormat="1" x14ac:dyDescent="0.45">
      <c r="A484" s="2"/>
      <c r="B484" s="2"/>
      <c r="C484" s="2"/>
      <c r="D484" s="2"/>
      <c r="E484" s="2"/>
      <c r="F484" s="2"/>
      <c r="G484" s="2"/>
      <c r="L484" s="16"/>
      <c r="M484" s="17"/>
      <c r="N484" s="16"/>
      <c r="O484" s="16"/>
      <c r="P484" s="16"/>
      <c r="Q484" s="23"/>
    </row>
    <row r="485" spans="1:17" s="3" customFormat="1" x14ac:dyDescent="0.45">
      <c r="A485" s="2"/>
      <c r="B485" s="2"/>
      <c r="C485" s="2"/>
      <c r="D485" s="2"/>
      <c r="E485" s="2"/>
      <c r="F485" s="2"/>
      <c r="G485" s="2"/>
      <c r="L485" s="16"/>
      <c r="M485" s="17"/>
      <c r="N485" s="16"/>
      <c r="O485" s="16"/>
      <c r="P485" s="16"/>
      <c r="Q485" s="23"/>
    </row>
    <row r="486" spans="1:17" s="3" customFormat="1" x14ac:dyDescent="0.45">
      <c r="A486" s="2"/>
      <c r="B486" s="2"/>
      <c r="C486" s="2"/>
      <c r="D486" s="2"/>
      <c r="E486" s="2"/>
      <c r="F486" s="2"/>
      <c r="G486" s="2"/>
      <c r="L486" s="16"/>
      <c r="M486" s="17"/>
      <c r="N486" s="16"/>
      <c r="O486" s="16"/>
      <c r="P486" s="16"/>
      <c r="Q486" s="23"/>
    </row>
    <row r="487" spans="1:17" s="3" customFormat="1" x14ac:dyDescent="0.45">
      <c r="A487" s="2"/>
      <c r="B487" s="2"/>
      <c r="C487" s="2"/>
      <c r="D487" s="2"/>
      <c r="E487" s="2"/>
      <c r="F487" s="2"/>
      <c r="G487" s="2"/>
      <c r="L487" s="16"/>
      <c r="M487" s="17"/>
      <c r="N487" s="16"/>
      <c r="O487" s="16"/>
      <c r="P487" s="16"/>
      <c r="Q487" s="23"/>
    </row>
    <row r="488" spans="1:17" s="3" customFormat="1" x14ac:dyDescent="0.45">
      <c r="A488" s="2"/>
      <c r="B488" s="2"/>
      <c r="C488" s="2"/>
      <c r="D488" s="2"/>
      <c r="E488" s="2"/>
      <c r="F488" s="2"/>
      <c r="G488" s="2"/>
      <c r="L488" s="16"/>
      <c r="M488" s="17"/>
      <c r="N488" s="16"/>
      <c r="O488" s="16"/>
      <c r="P488" s="16"/>
      <c r="Q488" s="23"/>
    </row>
    <row r="489" spans="1:17" s="3" customFormat="1" x14ac:dyDescent="0.45">
      <c r="A489" s="2"/>
      <c r="B489" s="2"/>
      <c r="C489" s="2"/>
      <c r="D489" s="2"/>
      <c r="E489" s="2"/>
      <c r="F489" s="2"/>
      <c r="G489" s="2"/>
      <c r="L489" s="16"/>
      <c r="M489" s="17"/>
      <c r="N489" s="16"/>
      <c r="O489" s="16"/>
      <c r="P489" s="16"/>
      <c r="Q489" s="23"/>
    </row>
    <row r="490" spans="1:17" s="3" customFormat="1" x14ac:dyDescent="0.45">
      <c r="A490" s="2"/>
      <c r="B490" s="2"/>
      <c r="C490" s="2"/>
      <c r="D490" s="2"/>
      <c r="E490" s="2"/>
      <c r="F490" s="2"/>
      <c r="G490" s="2"/>
      <c r="L490" s="16"/>
      <c r="M490" s="17"/>
      <c r="N490" s="16"/>
      <c r="O490" s="16"/>
      <c r="P490" s="16"/>
      <c r="Q490" s="23"/>
    </row>
    <row r="491" spans="1:17" s="3" customFormat="1" x14ac:dyDescent="0.45">
      <c r="A491" s="2"/>
      <c r="B491" s="2"/>
      <c r="C491" s="2"/>
      <c r="D491" s="2"/>
      <c r="E491" s="2"/>
      <c r="F491" s="2"/>
      <c r="G491" s="2"/>
      <c r="L491" s="16"/>
      <c r="M491" s="17"/>
      <c r="N491" s="16"/>
      <c r="O491" s="16"/>
      <c r="P491" s="16"/>
      <c r="Q491" s="23"/>
    </row>
    <row r="492" spans="1:17" s="3" customFormat="1" x14ac:dyDescent="0.45">
      <c r="A492" s="2"/>
      <c r="B492" s="2"/>
      <c r="C492" s="2"/>
      <c r="D492" s="2"/>
      <c r="E492" s="2"/>
      <c r="F492" s="2"/>
      <c r="G492" s="2"/>
      <c r="L492" s="16"/>
      <c r="M492" s="17"/>
      <c r="N492" s="16"/>
      <c r="O492" s="16"/>
      <c r="P492" s="16"/>
      <c r="Q492" s="23"/>
    </row>
    <row r="493" spans="1:17" s="3" customFormat="1" x14ac:dyDescent="0.45">
      <c r="A493" s="2"/>
      <c r="B493" s="2"/>
      <c r="C493" s="2"/>
      <c r="D493" s="2"/>
      <c r="E493" s="2"/>
      <c r="F493" s="2"/>
      <c r="G493" s="2"/>
      <c r="L493" s="16"/>
      <c r="M493" s="17"/>
      <c r="N493" s="16"/>
      <c r="O493" s="16"/>
      <c r="P493" s="16"/>
      <c r="Q493" s="23"/>
    </row>
    <row r="494" spans="1:17" s="3" customFormat="1" x14ac:dyDescent="0.45">
      <c r="A494" s="2"/>
      <c r="B494" s="2"/>
      <c r="C494" s="2"/>
      <c r="D494" s="2"/>
      <c r="E494" s="2"/>
      <c r="F494" s="2"/>
      <c r="G494" s="2"/>
      <c r="L494" s="16"/>
      <c r="M494" s="17"/>
      <c r="N494" s="16"/>
      <c r="O494" s="16"/>
      <c r="P494" s="16"/>
      <c r="Q494" s="23"/>
    </row>
    <row r="495" spans="1:17" s="3" customFormat="1" x14ac:dyDescent="0.45">
      <c r="A495" s="2"/>
      <c r="B495" s="2"/>
      <c r="C495" s="2"/>
      <c r="D495" s="2"/>
      <c r="E495" s="2"/>
      <c r="F495" s="2"/>
      <c r="G495" s="2"/>
      <c r="L495" s="16"/>
      <c r="M495" s="17"/>
      <c r="N495" s="16"/>
      <c r="O495" s="16"/>
      <c r="P495" s="16"/>
      <c r="Q495" s="23"/>
    </row>
    <row r="496" spans="1:17" s="3" customFormat="1" x14ac:dyDescent="0.45">
      <c r="A496" s="2"/>
      <c r="B496" s="2"/>
      <c r="C496" s="2"/>
      <c r="D496" s="2"/>
      <c r="E496" s="2"/>
      <c r="F496" s="2"/>
      <c r="G496" s="2"/>
      <c r="L496" s="16"/>
      <c r="M496" s="17"/>
      <c r="N496" s="16"/>
      <c r="O496" s="16"/>
      <c r="P496" s="16"/>
      <c r="Q496" s="23"/>
    </row>
    <row r="497" spans="1:17" s="3" customFormat="1" x14ac:dyDescent="0.45">
      <c r="A497" s="2"/>
      <c r="B497" s="2"/>
      <c r="C497" s="2"/>
      <c r="D497" s="2"/>
      <c r="E497" s="2"/>
      <c r="F497" s="2"/>
      <c r="G497" s="2"/>
      <c r="L497" s="16"/>
      <c r="M497" s="17"/>
      <c r="N497" s="16"/>
      <c r="O497" s="16"/>
      <c r="P497" s="16"/>
      <c r="Q497" s="23"/>
    </row>
    <row r="498" spans="1:17" s="3" customFormat="1" x14ac:dyDescent="0.45">
      <c r="A498" s="2"/>
      <c r="B498" s="2"/>
      <c r="C498" s="2"/>
      <c r="D498" s="2"/>
      <c r="E498" s="2"/>
      <c r="F498" s="2"/>
      <c r="G498" s="2"/>
      <c r="L498" s="16"/>
      <c r="M498" s="17"/>
      <c r="N498" s="16"/>
      <c r="O498" s="16"/>
      <c r="P498" s="16"/>
      <c r="Q498" s="23"/>
    </row>
    <row r="499" spans="1:17" s="3" customFormat="1" x14ac:dyDescent="0.45">
      <c r="A499" s="2"/>
      <c r="B499" s="2"/>
      <c r="C499" s="2"/>
      <c r="D499" s="2"/>
      <c r="E499" s="2"/>
      <c r="F499" s="2"/>
      <c r="G499" s="2"/>
      <c r="L499" s="16"/>
      <c r="M499" s="17"/>
      <c r="N499" s="16"/>
      <c r="O499" s="16"/>
      <c r="P499" s="16"/>
      <c r="Q499" s="23"/>
    </row>
    <row r="500" spans="1:17" s="3" customFormat="1" x14ac:dyDescent="0.45">
      <c r="A500" s="2"/>
      <c r="B500" s="2"/>
      <c r="C500" s="2"/>
      <c r="D500" s="2"/>
      <c r="E500" s="2"/>
      <c r="F500" s="2"/>
      <c r="G500" s="2"/>
      <c r="L500" s="16"/>
      <c r="M500" s="17"/>
      <c r="N500" s="16"/>
      <c r="O500" s="16"/>
      <c r="P500" s="16"/>
      <c r="Q500" s="23"/>
    </row>
    <row r="501" spans="1:17" s="3" customFormat="1" x14ac:dyDescent="0.45">
      <c r="A501" s="2"/>
      <c r="B501" s="2"/>
      <c r="C501" s="2"/>
      <c r="D501" s="2"/>
      <c r="E501" s="2"/>
      <c r="F501" s="2"/>
      <c r="G501" s="2"/>
      <c r="L501" s="16"/>
      <c r="M501" s="17"/>
      <c r="N501" s="16"/>
      <c r="O501" s="16"/>
      <c r="P501" s="16"/>
      <c r="Q501" s="23"/>
    </row>
    <row r="502" spans="1:17" s="3" customFormat="1" x14ac:dyDescent="0.45">
      <c r="A502" s="2"/>
      <c r="B502" s="2"/>
      <c r="C502" s="2"/>
      <c r="D502" s="2"/>
      <c r="E502" s="2"/>
      <c r="F502" s="2"/>
      <c r="G502" s="2"/>
      <c r="L502" s="16"/>
      <c r="M502" s="17"/>
      <c r="N502" s="16"/>
      <c r="O502" s="16"/>
      <c r="P502" s="16"/>
      <c r="Q502" s="23"/>
    </row>
    <row r="503" spans="1:17" s="3" customFormat="1" x14ac:dyDescent="0.45">
      <c r="A503" s="2"/>
      <c r="B503" s="2"/>
      <c r="C503" s="2"/>
      <c r="D503" s="2"/>
      <c r="E503" s="2"/>
      <c r="F503" s="2"/>
      <c r="G503" s="2"/>
      <c r="L503" s="16"/>
      <c r="M503" s="17"/>
      <c r="N503" s="16"/>
      <c r="O503" s="16"/>
      <c r="P503" s="16"/>
      <c r="Q503" s="23"/>
    </row>
    <row r="504" spans="1:17" s="3" customFormat="1" x14ac:dyDescent="0.45">
      <c r="A504" s="2"/>
      <c r="B504" s="2"/>
      <c r="C504" s="2"/>
      <c r="D504" s="2"/>
      <c r="E504" s="2"/>
      <c r="F504" s="2"/>
      <c r="G504" s="2"/>
      <c r="L504" s="16"/>
      <c r="M504" s="17"/>
      <c r="N504" s="16"/>
      <c r="O504" s="16"/>
      <c r="P504" s="16"/>
      <c r="Q504" s="23"/>
    </row>
    <row r="505" spans="1:17" s="3" customFormat="1" x14ac:dyDescent="0.45">
      <c r="A505" s="2"/>
      <c r="B505" s="2"/>
      <c r="C505" s="2"/>
      <c r="D505" s="2"/>
      <c r="E505" s="2"/>
      <c r="F505" s="2"/>
      <c r="G505" s="2"/>
      <c r="L505" s="16"/>
      <c r="M505" s="17"/>
      <c r="N505" s="16"/>
      <c r="O505" s="16"/>
      <c r="P505" s="16"/>
      <c r="Q505" s="23"/>
    </row>
    <row r="506" spans="1:17" s="3" customFormat="1" x14ac:dyDescent="0.45">
      <c r="A506" s="2"/>
      <c r="B506" s="2"/>
      <c r="C506" s="2"/>
      <c r="D506" s="2"/>
      <c r="E506" s="2"/>
      <c r="F506" s="2"/>
      <c r="G506" s="2"/>
      <c r="L506" s="16"/>
      <c r="M506" s="17"/>
      <c r="N506" s="16"/>
      <c r="O506" s="16"/>
      <c r="P506" s="16"/>
      <c r="Q506" s="23"/>
    </row>
    <row r="507" spans="1:17" s="3" customFormat="1" x14ac:dyDescent="0.45">
      <c r="A507" s="2"/>
      <c r="B507" s="2"/>
      <c r="C507" s="2"/>
      <c r="D507" s="2"/>
      <c r="E507" s="2"/>
      <c r="F507" s="2"/>
      <c r="G507" s="2"/>
      <c r="L507" s="16"/>
      <c r="M507" s="17"/>
      <c r="N507" s="16"/>
      <c r="O507" s="16"/>
      <c r="P507" s="16"/>
      <c r="Q507" s="23"/>
    </row>
    <row r="508" spans="1:17" s="3" customFormat="1" x14ac:dyDescent="0.45">
      <c r="A508" s="2"/>
      <c r="B508" s="2"/>
      <c r="C508" s="2"/>
      <c r="D508" s="2"/>
      <c r="E508" s="2"/>
      <c r="F508" s="2"/>
      <c r="G508" s="2"/>
      <c r="L508" s="16"/>
      <c r="M508" s="17"/>
      <c r="N508" s="16"/>
      <c r="O508" s="16"/>
      <c r="P508" s="16"/>
      <c r="Q508" s="23"/>
    </row>
    <row r="509" spans="1:17" s="3" customFormat="1" x14ac:dyDescent="0.45">
      <c r="A509" s="2"/>
      <c r="B509" s="2"/>
      <c r="C509" s="2"/>
      <c r="D509" s="2"/>
      <c r="E509" s="2"/>
      <c r="F509" s="2"/>
      <c r="G509" s="2"/>
      <c r="L509" s="16"/>
      <c r="M509" s="17"/>
      <c r="N509" s="16"/>
      <c r="O509" s="16"/>
      <c r="P509" s="16"/>
      <c r="Q509" s="23"/>
    </row>
    <row r="510" spans="1:17" s="3" customFormat="1" x14ac:dyDescent="0.45">
      <c r="A510" s="2"/>
      <c r="B510" s="2"/>
      <c r="C510" s="2"/>
      <c r="D510" s="2"/>
      <c r="E510" s="2"/>
      <c r="F510" s="2"/>
      <c r="G510" s="2"/>
      <c r="L510" s="16"/>
      <c r="M510" s="17"/>
      <c r="N510" s="16"/>
      <c r="O510" s="16"/>
      <c r="P510" s="16"/>
      <c r="Q510" s="23"/>
    </row>
    <row r="511" spans="1:17" s="3" customFormat="1" x14ac:dyDescent="0.45">
      <c r="A511" s="2"/>
      <c r="B511" s="2"/>
      <c r="C511" s="2"/>
      <c r="D511" s="2"/>
      <c r="E511" s="2"/>
      <c r="F511" s="2"/>
      <c r="G511" s="2"/>
      <c r="L511" s="16"/>
      <c r="M511" s="17"/>
      <c r="N511" s="16"/>
      <c r="O511" s="16"/>
      <c r="P511" s="16"/>
      <c r="Q511" s="23"/>
    </row>
    <row r="512" spans="1:17" s="3" customFormat="1" x14ac:dyDescent="0.45">
      <c r="A512" s="2"/>
      <c r="B512" s="2"/>
      <c r="C512" s="2"/>
      <c r="D512" s="2"/>
      <c r="E512" s="2"/>
      <c r="F512" s="2"/>
      <c r="G512" s="2"/>
      <c r="L512" s="16"/>
      <c r="M512" s="17"/>
      <c r="N512" s="16"/>
      <c r="O512" s="16"/>
      <c r="P512" s="16"/>
      <c r="Q512" s="23"/>
    </row>
    <row r="513" spans="1:17" s="3" customFormat="1" x14ac:dyDescent="0.45">
      <c r="A513" s="2"/>
      <c r="B513" s="2"/>
      <c r="C513" s="2"/>
      <c r="D513" s="2"/>
      <c r="E513" s="2"/>
      <c r="F513" s="2"/>
      <c r="G513" s="2"/>
      <c r="L513" s="16"/>
      <c r="M513" s="17"/>
      <c r="N513" s="16"/>
      <c r="O513" s="16"/>
      <c r="P513" s="16"/>
      <c r="Q513" s="23"/>
    </row>
    <row r="514" spans="1:17" s="3" customFormat="1" x14ac:dyDescent="0.45">
      <c r="A514" s="2"/>
      <c r="B514" s="2"/>
      <c r="C514" s="2"/>
      <c r="D514" s="2"/>
      <c r="E514" s="2"/>
      <c r="F514" s="2"/>
      <c r="G514" s="2"/>
      <c r="L514" s="16"/>
      <c r="M514" s="17"/>
      <c r="N514" s="16"/>
      <c r="O514" s="16"/>
      <c r="P514" s="16"/>
      <c r="Q514" s="23"/>
    </row>
    <row r="515" spans="1:17" s="3" customFormat="1" x14ac:dyDescent="0.45">
      <c r="A515" s="2"/>
      <c r="B515" s="2"/>
      <c r="C515" s="2"/>
      <c r="D515" s="2"/>
      <c r="E515" s="2"/>
      <c r="F515" s="2"/>
      <c r="G515" s="2"/>
      <c r="L515" s="16"/>
      <c r="M515" s="17"/>
      <c r="N515" s="16"/>
      <c r="O515" s="16"/>
      <c r="P515" s="16"/>
      <c r="Q515" s="23"/>
    </row>
    <row r="516" spans="1:17" s="3" customFormat="1" x14ac:dyDescent="0.45">
      <c r="A516" s="2"/>
      <c r="B516" s="2"/>
      <c r="C516" s="2"/>
      <c r="D516" s="2"/>
      <c r="E516" s="2"/>
      <c r="F516" s="2"/>
      <c r="G516" s="2"/>
      <c r="L516" s="16"/>
      <c r="M516" s="17"/>
      <c r="N516" s="16"/>
      <c r="O516" s="16"/>
      <c r="P516" s="16"/>
      <c r="Q516" s="23"/>
    </row>
    <row r="517" spans="1:17" s="3" customFormat="1" x14ac:dyDescent="0.45">
      <c r="A517" s="2"/>
      <c r="B517" s="2"/>
      <c r="C517" s="2"/>
      <c r="D517" s="2"/>
      <c r="E517" s="2"/>
      <c r="F517" s="2"/>
      <c r="G517" s="2"/>
      <c r="L517" s="16"/>
      <c r="M517" s="17"/>
      <c r="N517" s="16"/>
      <c r="O517" s="16"/>
      <c r="P517" s="16"/>
      <c r="Q517" s="23"/>
    </row>
    <row r="518" spans="1:17" s="3" customFormat="1" x14ac:dyDescent="0.45">
      <c r="A518" s="2"/>
      <c r="B518" s="2"/>
      <c r="C518" s="2"/>
      <c r="D518" s="2"/>
      <c r="E518" s="2"/>
      <c r="F518" s="2"/>
      <c r="G518" s="2"/>
      <c r="L518" s="16"/>
      <c r="M518" s="17"/>
      <c r="N518" s="16"/>
      <c r="O518" s="16"/>
      <c r="P518" s="16"/>
      <c r="Q518" s="23"/>
    </row>
    <row r="519" spans="1:17" s="3" customFormat="1" x14ac:dyDescent="0.45">
      <c r="A519" s="2"/>
      <c r="B519" s="2"/>
      <c r="C519" s="2"/>
      <c r="D519" s="2"/>
      <c r="E519" s="2"/>
      <c r="F519" s="2"/>
      <c r="G519" s="2"/>
      <c r="L519" s="16"/>
      <c r="M519" s="17"/>
      <c r="N519" s="16"/>
      <c r="O519" s="16"/>
      <c r="P519" s="16"/>
      <c r="Q519" s="23"/>
    </row>
    <row r="520" spans="1:17" s="3" customFormat="1" x14ac:dyDescent="0.45">
      <c r="A520" s="2"/>
      <c r="B520" s="2"/>
      <c r="C520" s="2"/>
      <c r="D520" s="2"/>
      <c r="E520" s="2"/>
      <c r="F520" s="2"/>
      <c r="G520" s="2"/>
      <c r="L520" s="16"/>
      <c r="M520" s="17"/>
      <c r="N520" s="16"/>
      <c r="O520" s="16"/>
      <c r="P520" s="16"/>
      <c r="Q520" s="23"/>
    </row>
    <row r="521" spans="1:17" s="3" customFormat="1" x14ac:dyDescent="0.45">
      <c r="A521" s="2"/>
      <c r="B521" s="2"/>
      <c r="C521" s="2"/>
      <c r="D521" s="2"/>
      <c r="E521" s="2"/>
      <c r="F521" s="2"/>
      <c r="G521" s="2"/>
      <c r="L521" s="16"/>
      <c r="M521" s="17"/>
      <c r="N521" s="16"/>
      <c r="O521" s="16"/>
      <c r="P521" s="16"/>
      <c r="Q521" s="23"/>
    </row>
    <row r="522" spans="1:17" s="3" customFormat="1" x14ac:dyDescent="0.45">
      <c r="A522" s="2"/>
      <c r="B522" s="2"/>
      <c r="C522" s="2"/>
      <c r="D522" s="2"/>
      <c r="E522" s="2"/>
      <c r="F522" s="2"/>
      <c r="G522" s="2"/>
      <c r="L522" s="16"/>
      <c r="M522" s="17"/>
      <c r="N522" s="16"/>
      <c r="O522" s="16"/>
      <c r="P522" s="16"/>
      <c r="Q522" s="23"/>
    </row>
    <row r="523" spans="1:17" s="3" customFormat="1" x14ac:dyDescent="0.45">
      <c r="A523" s="2"/>
      <c r="B523" s="2"/>
      <c r="C523" s="2"/>
      <c r="D523" s="2"/>
      <c r="E523" s="2"/>
      <c r="F523" s="2"/>
      <c r="G523" s="2"/>
      <c r="L523" s="16"/>
      <c r="M523" s="17"/>
      <c r="N523" s="16"/>
      <c r="O523" s="16"/>
      <c r="P523" s="16"/>
      <c r="Q523" s="23"/>
    </row>
    <row r="524" spans="1:17" s="3" customFormat="1" x14ac:dyDescent="0.45">
      <c r="A524" s="2"/>
      <c r="B524" s="2"/>
      <c r="C524" s="2"/>
      <c r="D524" s="2"/>
      <c r="E524" s="2"/>
      <c r="F524" s="2"/>
      <c r="G524" s="2"/>
      <c r="L524" s="16"/>
      <c r="M524" s="17"/>
      <c r="N524" s="16"/>
      <c r="O524" s="16"/>
      <c r="P524" s="16"/>
      <c r="Q524" s="23"/>
    </row>
    <row r="525" spans="1:17" s="3" customFormat="1" x14ac:dyDescent="0.45">
      <c r="A525" s="2"/>
      <c r="B525" s="2"/>
      <c r="C525" s="2"/>
      <c r="D525" s="2"/>
      <c r="E525" s="2"/>
      <c r="F525" s="2"/>
      <c r="G525" s="2"/>
      <c r="L525" s="16"/>
      <c r="M525" s="17"/>
      <c r="N525" s="16"/>
      <c r="O525" s="16"/>
      <c r="P525" s="16"/>
      <c r="Q525" s="23"/>
    </row>
    <row r="526" spans="1:17" s="3" customFormat="1" x14ac:dyDescent="0.45">
      <c r="A526" s="2"/>
      <c r="B526" s="2"/>
      <c r="C526" s="2"/>
      <c r="D526" s="2"/>
      <c r="E526" s="2"/>
      <c r="F526" s="2"/>
      <c r="G526" s="2"/>
      <c r="L526" s="16"/>
      <c r="M526" s="17"/>
      <c r="N526" s="16"/>
      <c r="O526" s="16"/>
      <c r="P526" s="16"/>
      <c r="Q526" s="23"/>
    </row>
    <row r="527" spans="1:17" s="3" customFormat="1" x14ac:dyDescent="0.45">
      <c r="A527" s="2"/>
      <c r="B527" s="2"/>
      <c r="C527" s="2"/>
      <c r="D527" s="2"/>
      <c r="E527" s="2"/>
      <c r="F527" s="2"/>
      <c r="G527" s="2"/>
      <c r="L527" s="16"/>
      <c r="M527" s="17"/>
      <c r="N527" s="16"/>
      <c r="O527" s="16"/>
      <c r="P527" s="16"/>
      <c r="Q527" s="23"/>
    </row>
    <row r="528" spans="1:17" s="3" customFormat="1" x14ac:dyDescent="0.45">
      <c r="A528" s="2"/>
      <c r="B528" s="2"/>
      <c r="C528" s="2"/>
      <c r="D528" s="2"/>
      <c r="E528" s="2"/>
      <c r="F528" s="2"/>
      <c r="G528" s="2"/>
      <c r="L528" s="16"/>
      <c r="M528" s="17"/>
      <c r="N528" s="16"/>
      <c r="O528" s="16"/>
      <c r="P528" s="16"/>
      <c r="Q528" s="23"/>
    </row>
    <row r="529" spans="1:17" s="3" customFormat="1" x14ac:dyDescent="0.45">
      <c r="A529" s="2"/>
      <c r="B529" s="2"/>
      <c r="C529" s="2"/>
      <c r="D529" s="2"/>
      <c r="E529" s="2"/>
      <c r="F529" s="2"/>
      <c r="G529" s="2"/>
      <c r="L529" s="16"/>
      <c r="M529" s="17"/>
      <c r="N529" s="16"/>
      <c r="O529" s="16"/>
      <c r="P529" s="16"/>
      <c r="Q529" s="23"/>
    </row>
    <row r="530" spans="1:17" s="3" customFormat="1" x14ac:dyDescent="0.45">
      <c r="A530" s="2"/>
      <c r="B530" s="2"/>
      <c r="C530" s="2"/>
      <c r="D530" s="2"/>
      <c r="E530" s="2"/>
      <c r="F530" s="2"/>
      <c r="G530" s="2"/>
      <c r="L530" s="16"/>
      <c r="M530" s="17"/>
      <c r="N530" s="16"/>
      <c r="O530" s="16"/>
      <c r="P530" s="16"/>
      <c r="Q530" s="23"/>
    </row>
    <row r="531" spans="1:17" s="3" customFormat="1" x14ac:dyDescent="0.45">
      <c r="A531" s="2"/>
      <c r="B531" s="2"/>
      <c r="C531" s="2"/>
      <c r="D531" s="2"/>
      <c r="E531" s="2"/>
      <c r="F531" s="2"/>
      <c r="G531" s="2"/>
      <c r="L531" s="16"/>
      <c r="M531" s="17"/>
      <c r="N531" s="16"/>
      <c r="O531" s="16"/>
      <c r="P531" s="16"/>
      <c r="Q531" s="23"/>
    </row>
    <row r="532" spans="1:17" s="3" customFormat="1" x14ac:dyDescent="0.45">
      <c r="A532" s="2"/>
      <c r="B532" s="2"/>
      <c r="C532" s="2"/>
      <c r="D532" s="2"/>
      <c r="E532" s="2"/>
      <c r="F532" s="2"/>
      <c r="G532" s="2"/>
      <c r="L532" s="16"/>
      <c r="M532" s="17"/>
      <c r="N532" s="16"/>
      <c r="O532" s="16"/>
      <c r="P532" s="16"/>
      <c r="Q532" s="23"/>
    </row>
    <row r="533" spans="1:17" s="3" customFormat="1" x14ac:dyDescent="0.45">
      <c r="A533" s="2"/>
      <c r="B533" s="2"/>
      <c r="C533" s="2"/>
      <c r="D533" s="2"/>
      <c r="E533" s="2"/>
      <c r="F533" s="2"/>
      <c r="G533" s="2"/>
      <c r="L533" s="16"/>
      <c r="M533" s="17"/>
      <c r="N533" s="16"/>
      <c r="O533" s="16"/>
      <c r="P533" s="16"/>
      <c r="Q533" s="23"/>
    </row>
    <row r="534" spans="1:17" s="3" customFormat="1" x14ac:dyDescent="0.45">
      <c r="A534" s="2"/>
      <c r="B534" s="2"/>
      <c r="C534" s="2"/>
      <c r="D534" s="2"/>
      <c r="E534" s="2"/>
      <c r="F534" s="2"/>
      <c r="G534" s="2"/>
      <c r="L534" s="16"/>
      <c r="M534" s="17"/>
      <c r="N534" s="16"/>
      <c r="O534" s="16"/>
      <c r="P534" s="16"/>
      <c r="Q534" s="23"/>
    </row>
    <row r="535" spans="1:17" s="3" customFormat="1" x14ac:dyDescent="0.45">
      <c r="A535" s="2"/>
      <c r="B535" s="2"/>
      <c r="C535" s="2"/>
      <c r="D535" s="2"/>
      <c r="E535" s="2"/>
      <c r="F535" s="2"/>
      <c r="G535" s="2"/>
      <c r="L535" s="16"/>
      <c r="M535" s="17"/>
      <c r="N535" s="16"/>
      <c r="O535" s="16"/>
      <c r="P535" s="16"/>
      <c r="Q535" s="23"/>
    </row>
    <row r="536" spans="1:17" s="3" customFormat="1" x14ac:dyDescent="0.45">
      <c r="A536" s="2"/>
      <c r="B536" s="2"/>
      <c r="C536" s="2"/>
      <c r="D536" s="2"/>
      <c r="E536" s="2"/>
      <c r="F536" s="2"/>
      <c r="G536" s="2"/>
      <c r="L536" s="16"/>
      <c r="M536" s="17"/>
      <c r="N536" s="16"/>
      <c r="O536" s="16"/>
      <c r="P536" s="16"/>
      <c r="Q536" s="23"/>
    </row>
    <row r="537" spans="1:17" s="3" customFormat="1" x14ac:dyDescent="0.45">
      <c r="A537" s="2"/>
      <c r="B537" s="2"/>
      <c r="C537" s="2"/>
      <c r="D537" s="2"/>
      <c r="E537" s="2"/>
      <c r="F537" s="2"/>
      <c r="G537" s="2"/>
      <c r="L537" s="16"/>
      <c r="M537" s="17"/>
      <c r="N537" s="16"/>
      <c r="O537" s="16"/>
      <c r="P537" s="16"/>
      <c r="Q537" s="23"/>
    </row>
    <row r="538" spans="1:17" s="3" customFormat="1" x14ac:dyDescent="0.45">
      <c r="A538" s="2"/>
      <c r="B538" s="2"/>
      <c r="C538" s="2"/>
      <c r="D538" s="2"/>
      <c r="E538" s="2"/>
      <c r="F538" s="2"/>
      <c r="G538" s="2"/>
      <c r="L538" s="16"/>
      <c r="M538" s="17"/>
      <c r="N538" s="16"/>
      <c r="O538" s="16"/>
      <c r="P538" s="16"/>
      <c r="Q538" s="23"/>
    </row>
    <row r="539" spans="1:17" s="3" customFormat="1" x14ac:dyDescent="0.45">
      <c r="A539" s="2"/>
      <c r="B539" s="2"/>
      <c r="C539" s="2"/>
      <c r="D539" s="2"/>
      <c r="E539" s="2"/>
      <c r="F539" s="2"/>
      <c r="G539" s="2"/>
      <c r="L539" s="16"/>
      <c r="M539" s="17"/>
      <c r="N539" s="16"/>
      <c r="O539" s="16"/>
      <c r="P539" s="16"/>
      <c r="Q539" s="23"/>
    </row>
    <row r="540" spans="1:17" s="3" customFormat="1" x14ac:dyDescent="0.45">
      <c r="A540" s="2"/>
      <c r="B540" s="2"/>
      <c r="C540" s="2"/>
      <c r="D540" s="2"/>
      <c r="E540" s="2"/>
      <c r="F540" s="2"/>
      <c r="G540" s="2"/>
      <c r="L540" s="16"/>
      <c r="M540" s="17"/>
      <c r="N540" s="16"/>
      <c r="O540" s="16"/>
      <c r="P540" s="16"/>
      <c r="Q540" s="23"/>
    </row>
    <row r="541" spans="1:17" s="3" customFormat="1" x14ac:dyDescent="0.45">
      <c r="A541" s="2"/>
      <c r="B541" s="2"/>
      <c r="C541" s="2"/>
      <c r="D541" s="2"/>
      <c r="E541" s="2"/>
      <c r="F541" s="2"/>
      <c r="G541" s="2"/>
      <c r="L541" s="16"/>
      <c r="M541" s="17"/>
      <c r="N541" s="16"/>
      <c r="O541" s="16"/>
      <c r="P541" s="16"/>
      <c r="Q541" s="23"/>
    </row>
    <row r="542" spans="1:17" s="3" customFormat="1" x14ac:dyDescent="0.45">
      <c r="A542" s="2"/>
      <c r="B542" s="2"/>
      <c r="C542" s="2"/>
      <c r="D542" s="2"/>
      <c r="E542" s="2"/>
      <c r="F542" s="2"/>
      <c r="G542" s="2"/>
      <c r="L542" s="16"/>
      <c r="M542" s="17"/>
      <c r="N542" s="16"/>
      <c r="O542" s="16"/>
      <c r="P542" s="16"/>
      <c r="Q542" s="23"/>
    </row>
    <row r="543" spans="1:17" s="3" customFormat="1" x14ac:dyDescent="0.45">
      <c r="A543" s="2"/>
      <c r="B543" s="2"/>
      <c r="C543" s="2"/>
      <c r="D543" s="2"/>
      <c r="E543" s="2"/>
      <c r="F543" s="2"/>
      <c r="G543" s="2"/>
      <c r="L543" s="16"/>
      <c r="M543" s="17"/>
      <c r="N543" s="16"/>
      <c r="O543" s="16"/>
      <c r="P543" s="16"/>
      <c r="Q543" s="23"/>
    </row>
    <row r="544" spans="1:17" s="3" customFormat="1" x14ac:dyDescent="0.45">
      <c r="A544" s="2"/>
      <c r="B544" s="2"/>
      <c r="C544" s="2"/>
      <c r="D544" s="2"/>
      <c r="E544" s="2"/>
      <c r="F544" s="2"/>
      <c r="G544" s="2"/>
      <c r="L544" s="16"/>
      <c r="M544" s="17"/>
      <c r="N544" s="16"/>
      <c r="O544" s="16"/>
      <c r="P544" s="16"/>
      <c r="Q544" s="23"/>
    </row>
    <row r="545" spans="1:17" s="3" customFormat="1" x14ac:dyDescent="0.45">
      <c r="A545" s="2"/>
      <c r="B545" s="2"/>
      <c r="C545" s="2"/>
      <c r="D545" s="2"/>
      <c r="E545" s="2"/>
      <c r="F545" s="2"/>
      <c r="G545" s="2"/>
      <c r="L545" s="16"/>
      <c r="M545" s="17"/>
      <c r="N545" s="16"/>
      <c r="O545" s="16"/>
      <c r="P545" s="16"/>
      <c r="Q545" s="23"/>
    </row>
    <row r="546" spans="1:17" s="3" customFormat="1" x14ac:dyDescent="0.45">
      <c r="A546" s="2"/>
      <c r="B546" s="2"/>
      <c r="C546" s="2"/>
      <c r="D546" s="2"/>
      <c r="E546" s="2"/>
      <c r="F546" s="2"/>
      <c r="G546" s="2"/>
      <c r="L546" s="16"/>
      <c r="M546" s="17"/>
      <c r="N546" s="16"/>
      <c r="O546" s="16"/>
      <c r="P546" s="16"/>
      <c r="Q546" s="23"/>
    </row>
    <row r="547" spans="1:17" s="3" customFormat="1" x14ac:dyDescent="0.45">
      <c r="A547" s="2"/>
      <c r="B547" s="2"/>
      <c r="C547" s="2"/>
      <c r="D547" s="2"/>
      <c r="E547" s="2"/>
      <c r="F547" s="2"/>
      <c r="G547" s="2"/>
      <c r="L547" s="16"/>
      <c r="M547" s="17"/>
      <c r="N547" s="16"/>
      <c r="O547" s="16"/>
      <c r="P547" s="16"/>
      <c r="Q547" s="23"/>
    </row>
    <row r="548" spans="1:17" s="3" customFormat="1" x14ac:dyDescent="0.45">
      <c r="A548" s="2"/>
      <c r="B548" s="2"/>
      <c r="C548" s="2"/>
      <c r="D548" s="2"/>
      <c r="E548" s="2"/>
      <c r="F548" s="2"/>
      <c r="G548" s="2"/>
      <c r="L548" s="16"/>
      <c r="M548" s="17"/>
      <c r="N548" s="16"/>
      <c r="O548" s="16"/>
      <c r="P548" s="16"/>
      <c r="Q548" s="23"/>
    </row>
    <row r="549" spans="1:17" s="3" customFormat="1" x14ac:dyDescent="0.45">
      <c r="A549" s="2"/>
      <c r="B549" s="2"/>
      <c r="C549" s="2"/>
      <c r="D549" s="2"/>
      <c r="E549" s="2"/>
      <c r="F549" s="2"/>
      <c r="G549" s="2"/>
      <c r="L549" s="16"/>
      <c r="M549" s="17"/>
      <c r="N549" s="16"/>
      <c r="O549" s="16"/>
      <c r="P549" s="16"/>
      <c r="Q549" s="23"/>
    </row>
    <row r="550" spans="1:17" s="3" customFormat="1" x14ac:dyDescent="0.45">
      <c r="A550" s="2"/>
      <c r="B550" s="2"/>
      <c r="C550" s="2"/>
      <c r="D550" s="2"/>
      <c r="E550" s="2"/>
      <c r="F550" s="2"/>
      <c r="G550" s="2"/>
      <c r="L550" s="16"/>
      <c r="M550" s="17"/>
      <c r="N550" s="16"/>
      <c r="O550" s="16"/>
      <c r="P550" s="16"/>
      <c r="Q550" s="23"/>
    </row>
    <row r="551" spans="1:17" s="3" customFormat="1" x14ac:dyDescent="0.45">
      <c r="A551" s="2"/>
      <c r="B551" s="2"/>
      <c r="C551" s="2"/>
      <c r="D551" s="2"/>
      <c r="E551" s="2"/>
      <c r="F551" s="2"/>
      <c r="G551" s="2"/>
      <c r="L551" s="16"/>
      <c r="M551" s="17"/>
      <c r="N551" s="16"/>
      <c r="O551" s="16"/>
      <c r="P551" s="16"/>
      <c r="Q551" s="23"/>
    </row>
    <row r="552" spans="1:17" s="3" customFormat="1" x14ac:dyDescent="0.45">
      <c r="A552" s="2"/>
      <c r="B552" s="2"/>
      <c r="C552" s="2"/>
      <c r="D552" s="2"/>
      <c r="E552" s="2"/>
      <c r="F552" s="2"/>
      <c r="G552" s="2"/>
      <c r="L552" s="16"/>
      <c r="M552" s="17"/>
      <c r="N552" s="16"/>
      <c r="O552" s="16"/>
      <c r="P552" s="16"/>
      <c r="Q552" s="23"/>
    </row>
    <row r="553" spans="1:17" s="3" customFormat="1" x14ac:dyDescent="0.45">
      <c r="A553" s="2"/>
      <c r="B553" s="2"/>
      <c r="C553" s="2"/>
      <c r="D553" s="2"/>
      <c r="E553" s="2"/>
      <c r="F553" s="2"/>
      <c r="G553" s="2"/>
      <c r="L553" s="16"/>
      <c r="M553" s="17"/>
      <c r="N553" s="16"/>
      <c r="O553" s="16"/>
      <c r="P553" s="16"/>
      <c r="Q553" s="23"/>
    </row>
    <row r="554" spans="1:17" s="3" customFormat="1" x14ac:dyDescent="0.45">
      <c r="A554" s="2"/>
      <c r="B554" s="2"/>
      <c r="C554" s="2"/>
      <c r="D554" s="2"/>
      <c r="E554" s="2"/>
      <c r="F554" s="2"/>
      <c r="G554" s="2"/>
      <c r="L554" s="16"/>
      <c r="M554" s="17"/>
      <c r="N554" s="16"/>
      <c r="O554" s="16"/>
      <c r="P554" s="16"/>
      <c r="Q554" s="23"/>
    </row>
    <row r="555" spans="1:17" s="3" customFormat="1" x14ac:dyDescent="0.45">
      <c r="A555" s="2"/>
      <c r="B555" s="2"/>
      <c r="C555" s="2"/>
      <c r="D555" s="2"/>
      <c r="E555" s="2"/>
      <c r="F555" s="2"/>
      <c r="G555" s="2"/>
      <c r="L555" s="16"/>
      <c r="M555" s="17"/>
      <c r="N555" s="16"/>
      <c r="O555" s="16"/>
      <c r="P555" s="16"/>
      <c r="Q555" s="23"/>
    </row>
    <row r="556" spans="1:17" s="3" customFormat="1" x14ac:dyDescent="0.45">
      <c r="A556" s="2"/>
      <c r="B556" s="2"/>
      <c r="C556" s="2"/>
      <c r="D556" s="2"/>
      <c r="E556" s="2"/>
      <c r="F556" s="2"/>
      <c r="G556" s="2"/>
      <c r="L556" s="16"/>
      <c r="M556" s="17"/>
      <c r="N556" s="16"/>
      <c r="O556" s="16"/>
      <c r="P556" s="16"/>
      <c r="Q556" s="23"/>
    </row>
    <row r="557" spans="1:17" s="3" customFormat="1" x14ac:dyDescent="0.45">
      <c r="A557" s="2"/>
      <c r="B557" s="2"/>
      <c r="C557" s="2"/>
      <c r="D557" s="2"/>
      <c r="E557" s="2"/>
      <c r="F557" s="2"/>
      <c r="G557" s="2"/>
      <c r="L557" s="16"/>
      <c r="M557" s="17"/>
      <c r="N557" s="16"/>
      <c r="O557" s="16"/>
      <c r="P557" s="16"/>
      <c r="Q557" s="23"/>
    </row>
    <row r="558" spans="1:17" s="3" customFormat="1" x14ac:dyDescent="0.45">
      <c r="A558" s="2"/>
      <c r="B558" s="2"/>
      <c r="C558" s="2"/>
      <c r="D558" s="2"/>
      <c r="E558" s="2"/>
      <c r="F558" s="2"/>
      <c r="G558" s="2"/>
      <c r="L558" s="16"/>
      <c r="M558" s="17"/>
      <c r="N558" s="16"/>
      <c r="O558" s="16"/>
      <c r="P558" s="16"/>
      <c r="Q558" s="23"/>
    </row>
    <row r="559" spans="1:17" s="3" customFormat="1" x14ac:dyDescent="0.45">
      <c r="A559" s="2"/>
      <c r="B559" s="2"/>
      <c r="C559" s="2"/>
      <c r="D559" s="2"/>
      <c r="E559" s="2"/>
      <c r="F559" s="2"/>
      <c r="G559" s="2"/>
      <c r="L559" s="16"/>
      <c r="M559" s="17"/>
      <c r="N559" s="16"/>
      <c r="O559" s="16"/>
      <c r="P559" s="16"/>
      <c r="Q559" s="23"/>
    </row>
    <row r="560" spans="1:17" s="3" customFormat="1" x14ac:dyDescent="0.45">
      <c r="A560" s="2"/>
      <c r="B560" s="2"/>
      <c r="C560" s="2"/>
      <c r="D560" s="2"/>
      <c r="E560" s="2"/>
      <c r="F560" s="2"/>
      <c r="G560" s="2"/>
      <c r="L560" s="16"/>
      <c r="M560" s="17"/>
      <c r="N560" s="16"/>
      <c r="O560" s="16"/>
      <c r="P560" s="16"/>
      <c r="Q560" s="23"/>
    </row>
    <row r="561" spans="1:17" s="3" customFormat="1" x14ac:dyDescent="0.45">
      <c r="A561" s="2"/>
      <c r="B561" s="2"/>
      <c r="C561" s="2"/>
      <c r="D561" s="2"/>
      <c r="E561" s="2"/>
      <c r="F561" s="2"/>
      <c r="G561" s="2"/>
      <c r="L561" s="16"/>
      <c r="M561" s="17"/>
      <c r="N561" s="16"/>
      <c r="O561" s="16"/>
      <c r="P561" s="16"/>
      <c r="Q561" s="23"/>
    </row>
    <row r="562" spans="1:17" s="3" customFormat="1" x14ac:dyDescent="0.45">
      <c r="A562" s="2"/>
      <c r="B562" s="2"/>
      <c r="C562" s="2"/>
      <c r="D562" s="2"/>
      <c r="E562" s="2"/>
      <c r="F562" s="2"/>
      <c r="G562" s="2"/>
      <c r="L562" s="16"/>
      <c r="M562" s="17"/>
      <c r="N562" s="16"/>
      <c r="O562" s="16"/>
      <c r="P562" s="16"/>
      <c r="Q562" s="23"/>
    </row>
    <row r="563" spans="1:17" s="3" customFormat="1" x14ac:dyDescent="0.45">
      <c r="A563" s="2"/>
      <c r="B563" s="2"/>
      <c r="C563" s="2"/>
      <c r="D563" s="2"/>
      <c r="E563" s="2"/>
      <c r="F563" s="2"/>
      <c r="G563" s="2"/>
      <c r="L563" s="16"/>
      <c r="M563" s="17"/>
      <c r="N563" s="16"/>
      <c r="O563" s="16"/>
      <c r="P563" s="16"/>
      <c r="Q563" s="23"/>
    </row>
    <row r="564" spans="1:17" s="3" customFormat="1" x14ac:dyDescent="0.45">
      <c r="A564" s="2"/>
      <c r="B564" s="2"/>
      <c r="C564" s="2"/>
      <c r="D564" s="2"/>
      <c r="E564" s="2"/>
      <c r="F564" s="2"/>
      <c r="G564" s="2"/>
      <c r="L564" s="16"/>
      <c r="M564" s="17"/>
      <c r="N564" s="16"/>
      <c r="O564" s="16"/>
      <c r="P564" s="16"/>
      <c r="Q564" s="23"/>
    </row>
    <row r="565" spans="1:17" s="3" customFormat="1" x14ac:dyDescent="0.45">
      <c r="A565" s="2"/>
      <c r="B565" s="2"/>
      <c r="C565" s="2"/>
      <c r="D565" s="2"/>
      <c r="E565" s="2"/>
      <c r="F565" s="2"/>
      <c r="G565" s="2"/>
      <c r="L565" s="16"/>
      <c r="M565" s="17"/>
      <c r="N565" s="16"/>
      <c r="O565" s="16"/>
      <c r="P565" s="16"/>
      <c r="Q565" s="23"/>
    </row>
    <row r="566" spans="1:17" s="3" customFormat="1" x14ac:dyDescent="0.45">
      <c r="A566" s="2"/>
      <c r="B566" s="2"/>
      <c r="C566" s="2"/>
      <c r="D566" s="2"/>
      <c r="E566" s="2"/>
      <c r="F566" s="2"/>
      <c r="G566" s="2"/>
      <c r="L566" s="16"/>
      <c r="M566" s="17"/>
      <c r="N566" s="16"/>
      <c r="O566" s="16"/>
      <c r="P566" s="16"/>
      <c r="Q566" s="23"/>
    </row>
    <row r="567" spans="1:17" s="3" customFormat="1" x14ac:dyDescent="0.45">
      <c r="A567" s="2"/>
      <c r="B567" s="2"/>
      <c r="C567" s="2"/>
      <c r="D567" s="2"/>
      <c r="E567" s="2"/>
      <c r="F567" s="2"/>
      <c r="G567" s="2"/>
      <c r="L567" s="16"/>
      <c r="M567" s="17"/>
      <c r="N567" s="16"/>
      <c r="O567" s="16"/>
      <c r="P567" s="16"/>
      <c r="Q567" s="23"/>
    </row>
    <row r="568" spans="1:17" s="3" customFormat="1" x14ac:dyDescent="0.45">
      <c r="A568" s="2"/>
      <c r="B568" s="2"/>
      <c r="C568" s="2"/>
      <c r="D568" s="2"/>
      <c r="E568" s="2"/>
      <c r="F568" s="2"/>
      <c r="G568" s="2"/>
      <c r="L568" s="16"/>
      <c r="M568" s="17"/>
      <c r="N568" s="16"/>
      <c r="O568" s="16"/>
      <c r="P568" s="16"/>
      <c r="Q568" s="23"/>
    </row>
    <row r="569" spans="1:17" s="3" customFormat="1" x14ac:dyDescent="0.45">
      <c r="A569" s="2"/>
      <c r="B569" s="2"/>
      <c r="C569" s="2"/>
      <c r="D569" s="2"/>
      <c r="E569" s="2"/>
      <c r="F569" s="2"/>
      <c r="G569" s="2"/>
      <c r="L569" s="16"/>
      <c r="M569" s="17"/>
      <c r="N569" s="16"/>
      <c r="O569" s="16"/>
      <c r="P569" s="16"/>
      <c r="Q569" s="23"/>
    </row>
    <row r="570" spans="1:17" s="3" customFormat="1" x14ac:dyDescent="0.45">
      <c r="A570" s="2"/>
      <c r="B570" s="2"/>
      <c r="C570" s="2"/>
      <c r="D570" s="2"/>
      <c r="E570" s="2"/>
      <c r="F570" s="2"/>
      <c r="G570" s="2"/>
      <c r="L570" s="16"/>
      <c r="M570" s="17"/>
      <c r="N570" s="16"/>
      <c r="O570" s="16"/>
      <c r="P570" s="16"/>
      <c r="Q570" s="23"/>
    </row>
    <row r="571" spans="1:17" s="3" customFormat="1" x14ac:dyDescent="0.45">
      <c r="A571" s="2"/>
      <c r="B571" s="2"/>
      <c r="C571" s="2"/>
      <c r="D571" s="2"/>
      <c r="E571" s="2"/>
      <c r="F571" s="2"/>
      <c r="G571" s="2"/>
      <c r="L571" s="16"/>
      <c r="M571" s="17"/>
      <c r="N571" s="16"/>
      <c r="O571" s="16"/>
      <c r="P571" s="16"/>
      <c r="Q571" s="23"/>
    </row>
    <row r="572" spans="1:17" s="3" customFormat="1" x14ac:dyDescent="0.45">
      <c r="A572" s="2"/>
      <c r="B572" s="2"/>
      <c r="C572" s="2"/>
      <c r="D572" s="2"/>
      <c r="E572" s="2"/>
      <c r="F572" s="2"/>
      <c r="G572" s="2"/>
      <c r="L572" s="16"/>
      <c r="M572" s="17"/>
      <c r="N572" s="16"/>
      <c r="O572" s="16"/>
      <c r="P572" s="16"/>
      <c r="Q572" s="23"/>
    </row>
    <row r="573" spans="1:17" s="3" customFormat="1" x14ac:dyDescent="0.45">
      <c r="A573" s="2"/>
      <c r="B573" s="2"/>
      <c r="C573" s="2"/>
      <c r="D573" s="2"/>
      <c r="E573" s="2"/>
      <c r="F573" s="2"/>
      <c r="G573" s="2"/>
      <c r="L573" s="16"/>
      <c r="M573" s="17"/>
      <c r="N573" s="16"/>
      <c r="O573" s="16"/>
      <c r="P573" s="16"/>
      <c r="Q573" s="23"/>
    </row>
    <row r="574" spans="1:17" s="3" customFormat="1" x14ac:dyDescent="0.45">
      <c r="A574" s="2"/>
      <c r="B574" s="2"/>
      <c r="C574" s="2"/>
      <c r="D574" s="2"/>
      <c r="E574" s="2"/>
      <c r="F574" s="2"/>
      <c r="G574" s="2"/>
      <c r="L574" s="16"/>
      <c r="M574" s="17"/>
      <c r="N574" s="16"/>
      <c r="O574" s="16"/>
      <c r="P574" s="16"/>
      <c r="Q574" s="23"/>
    </row>
    <row r="575" spans="1:17" s="3" customFormat="1" x14ac:dyDescent="0.45">
      <c r="A575" s="2"/>
      <c r="B575" s="2"/>
      <c r="C575" s="2"/>
      <c r="D575" s="2"/>
      <c r="E575" s="2"/>
      <c r="F575" s="2"/>
      <c r="G575" s="2"/>
      <c r="L575" s="16"/>
      <c r="M575" s="17"/>
      <c r="N575" s="16"/>
      <c r="O575" s="16"/>
      <c r="P575" s="16"/>
      <c r="Q575" s="23"/>
    </row>
    <row r="576" spans="1:17" s="3" customFormat="1" x14ac:dyDescent="0.45">
      <c r="A576" s="2"/>
      <c r="B576" s="2"/>
      <c r="C576" s="2"/>
      <c r="D576" s="2"/>
      <c r="E576" s="2"/>
      <c r="F576" s="2"/>
      <c r="G576" s="2"/>
      <c r="L576" s="16"/>
      <c r="M576" s="17"/>
      <c r="N576" s="16"/>
      <c r="O576" s="16"/>
      <c r="P576" s="16"/>
      <c r="Q576" s="23"/>
    </row>
    <row r="577" spans="1:17" s="3" customFormat="1" x14ac:dyDescent="0.45">
      <c r="A577" s="2"/>
      <c r="B577" s="2"/>
      <c r="C577" s="2"/>
      <c r="D577" s="2"/>
      <c r="E577" s="2"/>
      <c r="F577" s="2"/>
      <c r="G577" s="2"/>
      <c r="L577" s="16"/>
      <c r="M577" s="17"/>
      <c r="N577" s="16"/>
      <c r="O577" s="16"/>
      <c r="P577" s="16"/>
      <c r="Q577" s="23"/>
    </row>
    <row r="578" spans="1:17" s="3" customFormat="1" x14ac:dyDescent="0.45">
      <c r="A578" s="2"/>
      <c r="B578" s="2"/>
      <c r="C578" s="2"/>
      <c r="D578" s="2"/>
      <c r="E578" s="2"/>
      <c r="F578" s="2"/>
      <c r="G578" s="2"/>
      <c r="L578" s="16"/>
      <c r="M578" s="17"/>
      <c r="N578" s="16"/>
      <c r="O578" s="16"/>
      <c r="P578" s="16"/>
      <c r="Q578" s="23"/>
    </row>
    <row r="579" spans="1:17" s="3" customFormat="1" x14ac:dyDescent="0.45">
      <c r="A579" s="2"/>
      <c r="B579" s="2"/>
      <c r="C579" s="2"/>
      <c r="D579" s="2"/>
      <c r="E579" s="2"/>
      <c r="F579" s="2"/>
      <c r="G579" s="2"/>
      <c r="L579" s="16"/>
      <c r="M579" s="17"/>
      <c r="N579" s="16"/>
      <c r="O579" s="16"/>
      <c r="P579" s="16"/>
      <c r="Q579" s="23"/>
    </row>
    <row r="580" spans="1:17" s="3" customFormat="1" x14ac:dyDescent="0.45">
      <c r="A580" s="2"/>
      <c r="B580" s="2"/>
      <c r="C580" s="2"/>
      <c r="D580" s="2"/>
      <c r="E580" s="2"/>
      <c r="F580" s="2"/>
      <c r="G580" s="2"/>
      <c r="L580" s="16"/>
      <c r="M580" s="17"/>
      <c r="N580" s="16"/>
      <c r="O580" s="16"/>
      <c r="P580" s="16"/>
      <c r="Q580" s="23"/>
    </row>
    <row r="581" spans="1:17" s="3" customFormat="1" x14ac:dyDescent="0.45">
      <c r="A581" s="2"/>
      <c r="B581" s="2"/>
      <c r="C581" s="2"/>
      <c r="D581" s="2"/>
      <c r="E581" s="2"/>
      <c r="F581" s="2"/>
      <c r="G581" s="2"/>
      <c r="L581" s="16"/>
      <c r="M581" s="17"/>
      <c r="N581" s="16"/>
      <c r="O581" s="16"/>
      <c r="P581" s="16"/>
      <c r="Q581" s="23"/>
    </row>
    <row r="582" spans="1:17" s="3" customFormat="1" x14ac:dyDescent="0.45">
      <c r="A582" s="2"/>
      <c r="B582" s="2"/>
      <c r="C582" s="2"/>
      <c r="D582" s="2"/>
      <c r="E582" s="2"/>
      <c r="F582" s="2"/>
      <c r="G582" s="2"/>
      <c r="L582" s="16"/>
      <c r="M582" s="17"/>
      <c r="N582" s="16"/>
      <c r="O582" s="16"/>
      <c r="P582" s="16"/>
      <c r="Q582" s="23"/>
    </row>
    <row r="583" spans="1:17" s="3" customFormat="1" x14ac:dyDescent="0.45">
      <c r="A583" s="2"/>
      <c r="B583" s="2"/>
      <c r="C583" s="2"/>
      <c r="D583" s="2"/>
      <c r="E583" s="2"/>
      <c r="F583" s="2"/>
      <c r="G583" s="2"/>
      <c r="L583" s="16"/>
      <c r="M583" s="17"/>
      <c r="N583" s="16"/>
      <c r="O583" s="16"/>
      <c r="P583" s="16"/>
      <c r="Q583" s="23"/>
    </row>
    <row r="584" spans="1:17" s="3" customFormat="1" x14ac:dyDescent="0.45">
      <c r="A584" s="2"/>
      <c r="B584" s="2"/>
      <c r="C584" s="2"/>
      <c r="D584" s="2"/>
      <c r="E584" s="2"/>
      <c r="F584" s="2"/>
      <c r="G584" s="2"/>
      <c r="L584" s="16"/>
      <c r="M584" s="17"/>
      <c r="N584" s="16"/>
      <c r="O584" s="16"/>
      <c r="P584" s="16"/>
      <c r="Q584" s="23"/>
    </row>
    <row r="585" spans="1:17" s="3" customFormat="1" x14ac:dyDescent="0.45">
      <c r="A585" s="2"/>
      <c r="B585" s="2"/>
      <c r="C585" s="2"/>
      <c r="D585" s="2"/>
      <c r="E585" s="2"/>
      <c r="F585" s="2"/>
      <c r="G585" s="2"/>
      <c r="L585" s="16"/>
      <c r="M585" s="17"/>
      <c r="N585" s="16"/>
      <c r="O585" s="16"/>
      <c r="P585" s="16"/>
      <c r="Q585" s="23"/>
    </row>
    <row r="586" spans="1:17" s="3" customFormat="1" x14ac:dyDescent="0.45">
      <c r="A586" s="2"/>
      <c r="B586" s="2"/>
      <c r="C586" s="2"/>
      <c r="D586" s="2"/>
      <c r="E586" s="2"/>
      <c r="F586" s="2"/>
      <c r="G586" s="2"/>
      <c r="L586" s="16"/>
      <c r="M586" s="17"/>
      <c r="N586" s="16"/>
      <c r="O586" s="16"/>
      <c r="P586" s="16"/>
      <c r="Q586" s="23"/>
    </row>
    <row r="587" spans="1:17" s="3" customFormat="1" x14ac:dyDescent="0.45">
      <c r="A587" s="2"/>
      <c r="B587" s="2"/>
      <c r="C587" s="2"/>
      <c r="D587" s="2"/>
      <c r="E587" s="2"/>
      <c r="F587" s="2"/>
      <c r="G587" s="2"/>
      <c r="L587" s="16"/>
      <c r="M587" s="17"/>
      <c r="N587" s="16"/>
      <c r="O587" s="16"/>
      <c r="P587" s="16"/>
      <c r="Q587" s="23"/>
    </row>
    <row r="588" spans="1:17" s="3" customFormat="1" x14ac:dyDescent="0.45">
      <c r="A588" s="2"/>
      <c r="B588" s="2"/>
      <c r="C588" s="2"/>
      <c r="D588" s="2"/>
      <c r="E588" s="2"/>
      <c r="F588" s="2"/>
      <c r="G588" s="2"/>
      <c r="L588" s="16"/>
      <c r="M588" s="17"/>
      <c r="N588" s="16"/>
      <c r="O588" s="16"/>
      <c r="P588" s="16"/>
      <c r="Q588" s="23"/>
    </row>
    <row r="589" spans="1:17" s="3" customFormat="1" x14ac:dyDescent="0.45">
      <c r="A589" s="2"/>
      <c r="B589" s="2"/>
      <c r="C589" s="2"/>
      <c r="D589" s="2"/>
      <c r="E589" s="2"/>
      <c r="F589" s="2"/>
      <c r="G589" s="2"/>
      <c r="L589" s="16"/>
      <c r="M589" s="17"/>
      <c r="N589" s="16"/>
      <c r="O589" s="16"/>
      <c r="P589" s="16"/>
      <c r="Q589" s="23"/>
    </row>
    <row r="590" spans="1:17" s="3" customFormat="1" x14ac:dyDescent="0.45">
      <c r="A590" s="2"/>
      <c r="B590" s="2"/>
      <c r="C590" s="2"/>
      <c r="D590" s="2"/>
      <c r="E590" s="2"/>
      <c r="F590" s="2"/>
      <c r="G590" s="2"/>
      <c r="L590" s="16"/>
      <c r="M590" s="17"/>
      <c r="N590" s="16"/>
      <c r="O590" s="16"/>
      <c r="P590" s="16"/>
      <c r="Q590" s="23"/>
    </row>
    <row r="591" spans="1:17" s="3" customFormat="1" x14ac:dyDescent="0.45">
      <c r="A591" s="2"/>
      <c r="B591" s="2"/>
      <c r="C591" s="2"/>
      <c r="D591" s="2"/>
      <c r="E591" s="2"/>
      <c r="F591" s="2"/>
      <c r="G591" s="2"/>
      <c r="L591" s="16"/>
      <c r="M591" s="17"/>
      <c r="N591" s="16"/>
      <c r="O591" s="16"/>
      <c r="P591" s="16"/>
      <c r="Q591" s="23"/>
    </row>
    <row r="592" spans="1:17" s="3" customFormat="1" x14ac:dyDescent="0.45">
      <c r="A592" s="2"/>
      <c r="B592" s="2"/>
      <c r="C592" s="2"/>
      <c r="D592" s="2"/>
      <c r="E592" s="2"/>
      <c r="F592" s="2"/>
      <c r="G592" s="2"/>
      <c r="L592" s="16"/>
      <c r="M592" s="17"/>
      <c r="N592" s="16"/>
      <c r="O592" s="16"/>
      <c r="P592" s="16"/>
      <c r="Q592" s="23"/>
    </row>
    <row r="593" spans="1:17" s="3" customFormat="1" x14ac:dyDescent="0.45">
      <c r="A593" s="2"/>
      <c r="B593" s="2"/>
      <c r="C593" s="2"/>
      <c r="D593" s="2"/>
      <c r="E593" s="2"/>
      <c r="F593" s="2"/>
      <c r="G593" s="2"/>
      <c r="L593" s="16"/>
      <c r="M593" s="17"/>
      <c r="N593" s="16"/>
      <c r="O593" s="16"/>
      <c r="P593" s="16"/>
      <c r="Q593" s="23"/>
    </row>
    <row r="594" spans="1:17" s="3" customFormat="1" x14ac:dyDescent="0.45">
      <c r="A594" s="2"/>
      <c r="B594" s="2"/>
      <c r="C594" s="2"/>
      <c r="D594" s="2"/>
      <c r="E594" s="2"/>
      <c r="F594" s="2"/>
      <c r="G594" s="2"/>
      <c r="L594" s="16"/>
      <c r="M594" s="17"/>
      <c r="N594" s="16"/>
      <c r="O594" s="16"/>
      <c r="P594" s="16"/>
      <c r="Q594" s="23"/>
    </row>
    <row r="595" spans="1:17" s="3" customFormat="1" x14ac:dyDescent="0.45">
      <c r="A595" s="2"/>
      <c r="B595" s="2"/>
      <c r="C595" s="2"/>
      <c r="D595" s="2"/>
      <c r="E595" s="2"/>
      <c r="F595" s="2"/>
      <c r="G595" s="2"/>
      <c r="L595" s="16"/>
      <c r="M595" s="17"/>
      <c r="N595" s="16"/>
      <c r="O595" s="16"/>
      <c r="P595" s="16"/>
      <c r="Q595" s="23"/>
    </row>
    <row r="596" spans="1:17" s="3" customFormat="1" x14ac:dyDescent="0.45">
      <c r="A596" s="2"/>
      <c r="B596" s="2"/>
      <c r="C596" s="2"/>
      <c r="D596" s="2"/>
      <c r="E596" s="2"/>
      <c r="F596" s="2"/>
      <c r="G596" s="2"/>
      <c r="L596" s="16"/>
      <c r="M596" s="17"/>
      <c r="N596" s="16"/>
      <c r="O596" s="16"/>
      <c r="P596" s="16"/>
      <c r="Q596" s="23"/>
    </row>
    <row r="597" spans="1:17" s="3" customFormat="1" x14ac:dyDescent="0.45">
      <c r="A597" s="2"/>
      <c r="B597" s="2"/>
      <c r="C597" s="2"/>
      <c r="D597" s="2"/>
      <c r="E597" s="2"/>
      <c r="F597" s="2"/>
      <c r="G597" s="2"/>
      <c r="L597" s="16"/>
      <c r="M597" s="17"/>
      <c r="N597" s="16"/>
      <c r="O597" s="16"/>
      <c r="P597" s="16"/>
      <c r="Q597" s="23"/>
    </row>
    <row r="598" spans="1:17" s="3" customFormat="1" x14ac:dyDescent="0.45">
      <c r="A598" s="2"/>
      <c r="B598" s="2"/>
      <c r="C598" s="2"/>
      <c r="D598" s="2"/>
      <c r="E598" s="2"/>
      <c r="F598" s="2"/>
      <c r="G598" s="2"/>
      <c r="L598" s="16"/>
      <c r="M598" s="17"/>
      <c r="N598" s="16"/>
      <c r="O598" s="16"/>
      <c r="P598" s="16"/>
      <c r="Q598" s="23"/>
    </row>
    <row r="599" spans="1:17" s="3" customFormat="1" x14ac:dyDescent="0.45">
      <c r="A599" s="2"/>
      <c r="B599" s="2"/>
      <c r="C599" s="2"/>
      <c r="D599" s="2"/>
      <c r="E599" s="2"/>
      <c r="F599" s="2"/>
      <c r="G599" s="2"/>
      <c r="L599" s="16"/>
      <c r="M599" s="17"/>
      <c r="N599" s="16"/>
      <c r="O599" s="16"/>
      <c r="P599" s="16"/>
      <c r="Q599" s="23"/>
    </row>
    <row r="600" spans="1:17" s="3" customFormat="1" x14ac:dyDescent="0.45">
      <c r="A600" s="2"/>
      <c r="B600" s="2"/>
      <c r="C600" s="2"/>
      <c r="D600" s="2"/>
      <c r="E600" s="2"/>
      <c r="F600" s="2"/>
      <c r="G600" s="2"/>
      <c r="L600" s="16"/>
      <c r="M600" s="17"/>
      <c r="N600" s="16"/>
      <c r="O600" s="16"/>
      <c r="P600" s="16"/>
      <c r="Q600" s="23"/>
    </row>
    <row r="601" spans="1:17" s="3" customFormat="1" x14ac:dyDescent="0.45">
      <c r="A601" s="2"/>
      <c r="B601" s="2"/>
      <c r="C601" s="2"/>
      <c r="D601" s="2"/>
      <c r="E601" s="2"/>
      <c r="F601" s="2"/>
      <c r="G601" s="2"/>
      <c r="L601" s="16"/>
      <c r="M601" s="17"/>
      <c r="N601" s="16"/>
      <c r="O601" s="16"/>
      <c r="P601" s="16"/>
      <c r="Q601" s="23"/>
    </row>
    <row r="602" spans="1:17" s="3" customFormat="1" x14ac:dyDescent="0.45">
      <c r="A602" s="2"/>
      <c r="B602" s="2"/>
      <c r="C602" s="2"/>
      <c r="D602" s="2"/>
      <c r="E602" s="2"/>
      <c r="F602" s="2"/>
      <c r="G602" s="2"/>
      <c r="L602" s="16"/>
      <c r="M602" s="17"/>
      <c r="N602" s="16"/>
      <c r="O602" s="16"/>
      <c r="P602" s="16"/>
      <c r="Q602" s="23"/>
    </row>
    <row r="603" spans="1:17" s="3" customFormat="1" x14ac:dyDescent="0.45">
      <c r="A603" s="2"/>
      <c r="B603" s="2"/>
      <c r="C603" s="2"/>
      <c r="D603" s="2"/>
      <c r="E603" s="2"/>
      <c r="F603" s="2"/>
      <c r="G603" s="2"/>
      <c r="L603" s="16"/>
      <c r="M603" s="17"/>
      <c r="N603" s="16"/>
      <c r="O603" s="16"/>
      <c r="P603" s="16"/>
      <c r="Q603" s="23"/>
    </row>
    <row r="604" spans="1:17" s="3" customFormat="1" x14ac:dyDescent="0.45">
      <c r="A604" s="2"/>
      <c r="B604" s="2"/>
      <c r="C604" s="2"/>
      <c r="D604" s="2"/>
      <c r="E604" s="2"/>
      <c r="F604" s="2"/>
      <c r="G604" s="2"/>
      <c r="L604" s="16"/>
      <c r="M604" s="17"/>
      <c r="N604" s="16"/>
      <c r="O604" s="16"/>
      <c r="P604" s="16"/>
      <c r="Q604" s="23"/>
    </row>
    <row r="605" spans="1:17" s="3" customFormat="1" x14ac:dyDescent="0.45">
      <c r="A605" s="2"/>
      <c r="B605" s="2"/>
      <c r="C605" s="2"/>
      <c r="D605" s="2"/>
      <c r="E605" s="2"/>
      <c r="F605" s="2"/>
      <c r="G605" s="2"/>
      <c r="L605" s="16"/>
      <c r="M605" s="17"/>
      <c r="N605" s="16"/>
      <c r="O605" s="16"/>
      <c r="P605" s="16"/>
      <c r="Q605" s="23"/>
    </row>
    <row r="606" spans="1:17" s="3" customFormat="1" x14ac:dyDescent="0.45">
      <c r="A606" s="2"/>
      <c r="B606" s="2"/>
      <c r="C606" s="2"/>
      <c r="D606" s="2"/>
      <c r="E606" s="2"/>
      <c r="F606" s="2"/>
      <c r="G606" s="2"/>
      <c r="L606" s="16"/>
      <c r="M606" s="17"/>
      <c r="N606" s="16"/>
      <c r="O606" s="16"/>
      <c r="P606" s="16"/>
      <c r="Q606" s="23"/>
    </row>
    <row r="607" spans="1:17" s="3" customFormat="1" x14ac:dyDescent="0.45">
      <c r="A607" s="2"/>
      <c r="B607" s="2"/>
      <c r="C607" s="2"/>
      <c r="D607" s="2"/>
      <c r="E607" s="2"/>
      <c r="F607" s="2"/>
      <c r="G607" s="2"/>
      <c r="L607" s="16"/>
      <c r="M607" s="17"/>
      <c r="N607" s="16"/>
      <c r="O607" s="16"/>
      <c r="P607" s="16"/>
      <c r="Q607" s="23"/>
    </row>
    <row r="608" spans="1:17" s="3" customFormat="1" x14ac:dyDescent="0.45">
      <c r="A608" s="2"/>
      <c r="B608" s="2"/>
      <c r="C608" s="2"/>
      <c r="D608" s="2"/>
      <c r="E608" s="2"/>
      <c r="F608" s="2"/>
      <c r="G608" s="2"/>
      <c r="L608" s="16"/>
      <c r="M608" s="17"/>
      <c r="N608" s="16"/>
      <c r="O608" s="16"/>
      <c r="P608" s="16"/>
      <c r="Q608" s="23"/>
    </row>
    <row r="609" spans="1:17" s="3" customFormat="1" x14ac:dyDescent="0.45">
      <c r="A609" s="2"/>
      <c r="B609" s="2"/>
      <c r="C609" s="2"/>
      <c r="D609" s="2"/>
      <c r="E609" s="2"/>
      <c r="F609" s="2"/>
      <c r="G609" s="2"/>
      <c r="L609" s="16"/>
      <c r="M609" s="17"/>
      <c r="N609" s="16"/>
      <c r="O609" s="16"/>
      <c r="P609" s="16"/>
      <c r="Q609" s="23"/>
    </row>
    <row r="610" spans="1:17" s="3" customFormat="1" x14ac:dyDescent="0.45">
      <c r="A610" s="2"/>
      <c r="B610" s="2"/>
      <c r="C610" s="2"/>
      <c r="D610" s="2"/>
      <c r="E610" s="2"/>
      <c r="F610" s="2"/>
      <c r="G610" s="2"/>
      <c r="L610" s="16"/>
      <c r="M610" s="17"/>
      <c r="N610" s="16"/>
      <c r="O610" s="16"/>
      <c r="P610" s="16"/>
      <c r="Q610" s="23"/>
    </row>
    <row r="611" spans="1:17" s="3" customFormat="1" x14ac:dyDescent="0.45">
      <c r="A611" s="2"/>
      <c r="B611" s="2"/>
      <c r="C611" s="2"/>
      <c r="D611" s="2"/>
      <c r="E611" s="2"/>
      <c r="F611" s="2"/>
      <c r="G611" s="2"/>
      <c r="L611" s="16"/>
      <c r="M611" s="17"/>
      <c r="N611" s="16"/>
      <c r="O611" s="16"/>
      <c r="P611" s="16"/>
      <c r="Q611" s="23"/>
    </row>
    <row r="612" spans="1:17" s="3" customFormat="1" x14ac:dyDescent="0.45">
      <c r="A612" s="2"/>
      <c r="B612" s="2"/>
      <c r="C612" s="2"/>
      <c r="D612" s="2"/>
      <c r="E612" s="2"/>
      <c r="F612" s="2"/>
      <c r="G612" s="2"/>
      <c r="L612" s="16"/>
      <c r="M612" s="17"/>
      <c r="N612" s="16"/>
      <c r="O612" s="16"/>
      <c r="P612" s="16"/>
      <c r="Q612" s="23"/>
    </row>
    <row r="613" spans="1:17" s="3" customFormat="1" x14ac:dyDescent="0.45">
      <c r="A613" s="2"/>
      <c r="B613" s="2"/>
      <c r="C613" s="2"/>
      <c r="D613" s="2"/>
      <c r="E613" s="2"/>
      <c r="F613" s="2"/>
      <c r="G613" s="2"/>
      <c r="L613" s="16"/>
      <c r="M613" s="17"/>
      <c r="N613" s="16"/>
      <c r="O613" s="16"/>
      <c r="P613" s="16"/>
      <c r="Q613" s="23"/>
    </row>
    <row r="614" spans="1:17" s="3" customFormat="1" x14ac:dyDescent="0.45">
      <c r="A614" s="2"/>
      <c r="B614" s="2"/>
      <c r="C614" s="2"/>
      <c r="D614" s="2"/>
      <c r="E614" s="2"/>
      <c r="F614" s="2"/>
      <c r="G614" s="2"/>
      <c r="L614" s="16"/>
      <c r="M614" s="17"/>
      <c r="N614" s="16"/>
      <c r="O614" s="16"/>
      <c r="P614" s="16"/>
      <c r="Q614" s="23"/>
    </row>
    <row r="615" spans="1:17" s="3" customFormat="1" x14ac:dyDescent="0.45">
      <c r="A615" s="2"/>
      <c r="B615" s="2"/>
      <c r="C615" s="2"/>
      <c r="D615" s="2"/>
      <c r="E615" s="2"/>
      <c r="F615" s="2"/>
      <c r="G615" s="2"/>
      <c r="L615" s="16"/>
      <c r="M615" s="17"/>
      <c r="N615" s="16"/>
      <c r="O615" s="16"/>
      <c r="P615" s="16"/>
      <c r="Q615" s="23"/>
    </row>
    <row r="616" spans="1:17" s="3" customFormat="1" x14ac:dyDescent="0.45">
      <c r="A616" s="2"/>
      <c r="B616" s="2"/>
      <c r="C616" s="2"/>
      <c r="D616" s="2"/>
      <c r="E616" s="2"/>
      <c r="F616" s="2"/>
      <c r="G616" s="2"/>
      <c r="L616" s="16"/>
      <c r="M616" s="17"/>
      <c r="N616" s="16"/>
      <c r="O616" s="16"/>
      <c r="P616" s="16"/>
      <c r="Q616" s="23"/>
    </row>
    <row r="617" spans="1:17" s="3" customFormat="1" x14ac:dyDescent="0.45">
      <c r="A617" s="2"/>
      <c r="B617" s="2"/>
      <c r="C617" s="2"/>
      <c r="D617" s="2"/>
      <c r="E617" s="2"/>
      <c r="F617" s="2"/>
      <c r="G617" s="2"/>
      <c r="L617" s="16"/>
      <c r="M617" s="17"/>
      <c r="N617" s="16"/>
      <c r="O617" s="16"/>
      <c r="P617" s="16"/>
      <c r="Q617" s="23"/>
    </row>
    <row r="618" spans="1:17" s="3" customFormat="1" x14ac:dyDescent="0.45">
      <c r="A618" s="2"/>
      <c r="B618" s="2"/>
      <c r="C618" s="2"/>
      <c r="D618" s="2"/>
      <c r="E618" s="2"/>
      <c r="F618" s="2"/>
      <c r="G618" s="2"/>
      <c r="L618" s="16"/>
      <c r="M618" s="17"/>
      <c r="N618" s="16"/>
      <c r="O618" s="16"/>
      <c r="P618" s="16"/>
      <c r="Q618" s="23"/>
    </row>
    <row r="619" spans="1:17" s="3" customFormat="1" x14ac:dyDescent="0.45">
      <c r="A619" s="2"/>
      <c r="B619" s="2"/>
      <c r="C619" s="2"/>
      <c r="D619" s="2"/>
      <c r="E619" s="2"/>
      <c r="F619" s="2"/>
      <c r="G619" s="2"/>
      <c r="L619" s="16"/>
      <c r="M619" s="17"/>
      <c r="N619" s="16"/>
      <c r="O619" s="16"/>
      <c r="P619" s="16"/>
      <c r="Q619" s="23"/>
    </row>
    <row r="620" spans="1:17" s="3" customFormat="1" x14ac:dyDescent="0.45">
      <c r="A620" s="2"/>
      <c r="B620" s="2"/>
      <c r="C620" s="2"/>
      <c r="D620" s="2"/>
      <c r="E620" s="2"/>
      <c r="F620" s="2"/>
      <c r="G620" s="2"/>
      <c r="L620" s="16"/>
      <c r="M620" s="17"/>
      <c r="N620" s="16"/>
      <c r="O620" s="16"/>
      <c r="P620" s="16"/>
      <c r="Q620" s="23"/>
    </row>
    <row r="621" spans="1:17" s="3" customFormat="1" x14ac:dyDescent="0.45">
      <c r="A621" s="2"/>
      <c r="B621" s="2"/>
      <c r="C621" s="2"/>
      <c r="D621" s="2"/>
      <c r="E621" s="2"/>
      <c r="F621" s="2"/>
      <c r="G621" s="2"/>
      <c r="L621" s="16"/>
      <c r="M621" s="17"/>
      <c r="N621" s="16"/>
      <c r="O621" s="16"/>
      <c r="P621" s="16"/>
      <c r="Q621" s="23"/>
    </row>
    <row r="622" spans="1:17" s="3" customFormat="1" x14ac:dyDescent="0.45">
      <c r="A622" s="2"/>
      <c r="B622" s="2"/>
      <c r="C622" s="2"/>
      <c r="D622" s="2"/>
      <c r="E622" s="2"/>
      <c r="F622" s="2"/>
      <c r="G622" s="2"/>
      <c r="L622" s="16"/>
      <c r="M622" s="17"/>
      <c r="N622" s="16"/>
      <c r="O622" s="16"/>
      <c r="P622" s="16"/>
      <c r="Q622" s="23"/>
    </row>
    <row r="623" spans="1:17" s="3" customFormat="1" x14ac:dyDescent="0.45">
      <c r="A623" s="2"/>
      <c r="B623" s="2"/>
      <c r="C623" s="2"/>
      <c r="D623" s="2"/>
      <c r="E623" s="2"/>
      <c r="F623" s="2"/>
      <c r="G623" s="2"/>
      <c r="L623" s="16"/>
      <c r="M623" s="17"/>
      <c r="N623" s="16"/>
      <c r="O623" s="16"/>
      <c r="P623" s="16"/>
      <c r="Q623" s="23"/>
    </row>
    <row r="624" spans="1:17" s="3" customFormat="1" x14ac:dyDescent="0.45">
      <c r="A624" s="2"/>
      <c r="B624" s="2"/>
      <c r="C624" s="2"/>
      <c r="D624" s="2"/>
      <c r="E624" s="2"/>
      <c r="F624" s="2"/>
      <c r="G624" s="2"/>
      <c r="L624" s="16"/>
      <c r="M624" s="17"/>
      <c r="N624" s="16"/>
      <c r="O624" s="16"/>
      <c r="P624" s="16"/>
      <c r="Q624" s="23"/>
    </row>
    <row r="625" spans="1:17" s="3" customFormat="1" x14ac:dyDescent="0.45">
      <c r="A625" s="2"/>
      <c r="B625" s="2"/>
      <c r="C625" s="2"/>
      <c r="D625" s="2"/>
      <c r="E625" s="2"/>
      <c r="F625" s="2"/>
      <c r="G625" s="2"/>
      <c r="L625" s="16"/>
      <c r="M625" s="17"/>
      <c r="N625" s="16"/>
      <c r="O625" s="16"/>
      <c r="P625" s="16"/>
      <c r="Q625" s="23"/>
    </row>
    <row r="626" spans="1:17" s="3" customFormat="1" x14ac:dyDescent="0.45">
      <c r="A626" s="2"/>
      <c r="B626" s="2"/>
      <c r="C626" s="2"/>
      <c r="D626" s="2"/>
      <c r="E626" s="2"/>
      <c r="F626" s="2"/>
      <c r="G626" s="2"/>
      <c r="L626" s="16"/>
      <c r="M626" s="17"/>
      <c r="N626" s="16"/>
      <c r="O626" s="16"/>
      <c r="P626" s="16"/>
      <c r="Q626" s="23"/>
    </row>
    <row r="627" spans="1:17" s="3" customFormat="1" x14ac:dyDescent="0.45">
      <c r="A627" s="2"/>
      <c r="B627" s="2"/>
      <c r="C627" s="2"/>
      <c r="D627" s="2"/>
      <c r="E627" s="2"/>
      <c r="F627" s="2"/>
      <c r="G627" s="2"/>
      <c r="L627" s="16"/>
      <c r="M627" s="17"/>
      <c r="N627" s="16"/>
      <c r="O627" s="16"/>
      <c r="P627" s="16"/>
      <c r="Q627" s="23"/>
    </row>
    <row r="628" spans="1:17" s="3" customFormat="1" x14ac:dyDescent="0.45">
      <c r="A628" s="2"/>
      <c r="B628" s="2"/>
      <c r="C628" s="2"/>
      <c r="D628" s="2"/>
      <c r="E628" s="2"/>
      <c r="F628" s="2"/>
      <c r="G628" s="2"/>
      <c r="L628" s="16"/>
      <c r="M628" s="17"/>
      <c r="N628" s="16"/>
      <c r="O628" s="16"/>
      <c r="P628" s="16"/>
      <c r="Q628" s="23"/>
    </row>
    <row r="629" spans="1:17" s="3" customFormat="1" x14ac:dyDescent="0.45">
      <c r="A629" s="2"/>
      <c r="B629" s="2"/>
      <c r="C629" s="2"/>
      <c r="D629" s="2"/>
      <c r="E629" s="2"/>
      <c r="F629" s="2"/>
      <c r="G629" s="2"/>
      <c r="L629" s="16"/>
      <c r="M629" s="17"/>
      <c r="N629" s="16"/>
      <c r="O629" s="16"/>
      <c r="P629" s="16"/>
      <c r="Q629" s="23"/>
    </row>
    <row r="630" spans="1:17" s="3" customFormat="1" x14ac:dyDescent="0.45">
      <c r="A630" s="2"/>
      <c r="B630" s="2"/>
      <c r="C630" s="2"/>
      <c r="D630" s="2"/>
      <c r="E630" s="2"/>
      <c r="F630" s="2"/>
      <c r="G630" s="2"/>
      <c r="L630" s="16"/>
      <c r="M630" s="17"/>
      <c r="N630" s="16"/>
      <c r="O630" s="16"/>
      <c r="P630" s="16"/>
      <c r="Q630" s="23"/>
    </row>
    <row r="631" spans="1:17" s="3" customFormat="1" x14ac:dyDescent="0.45">
      <c r="A631" s="2"/>
      <c r="B631" s="2"/>
      <c r="C631" s="2"/>
      <c r="D631" s="2"/>
      <c r="E631" s="2"/>
      <c r="F631" s="2"/>
      <c r="G631" s="2"/>
      <c r="L631" s="16"/>
      <c r="M631" s="17"/>
      <c r="N631" s="16"/>
      <c r="O631" s="16"/>
      <c r="P631" s="16"/>
      <c r="Q631" s="23"/>
    </row>
    <row r="632" spans="1:17" s="3" customFormat="1" x14ac:dyDescent="0.45">
      <c r="A632" s="2"/>
      <c r="B632" s="2"/>
      <c r="C632" s="2"/>
      <c r="D632" s="2"/>
      <c r="E632" s="2"/>
      <c r="F632" s="2"/>
      <c r="G632" s="2"/>
      <c r="L632" s="16"/>
      <c r="M632" s="17"/>
      <c r="N632" s="16"/>
      <c r="O632" s="16"/>
      <c r="P632" s="16"/>
      <c r="Q632" s="23"/>
    </row>
    <row r="633" spans="1:17" s="3" customFormat="1" x14ac:dyDescent="0.45">
      <c r="A633" s="2"/>
      <c r="B633" s="2"/>
      <c r="C633" s="2"/>
      <c r="D633" s="2"/>
      <c r="E633" s="2"/>
      <c r="F633" s="2"/>
      <c r="G633" s="2"/>
      <c r="L633" s="16"/>
      <c r="M633" s="17"/>
      <c r="N633" s="16"/>
      <c r="O633" s="16"/>
      <c r="P633" s="16"/>
      <c r="Q633" s="23"/>
    </row>
    <row r="634" spans="1:17" s="3" customFormat="1" x14ac:dyDescent="0.45">
      <c r="A634" s="2"/>
      <c r="B634" s="2"/>
      <c r="C634" s="2"/>
      <c r="D634" s="2"/>
      <c r="E634" s="2"/>
      <c r="F634" s="2"/>
      <c r="G634" s="2"/>
      <c r="L634" s="16"/>
      <c r="M634" s="17"/>
      <c r="N634" s="16"/>
      <c r="O634" s="16"/>
      <c r="P634" s="16"/>
      <c r="Q634" s="23"/>
    </row>
    <row r="635" spans="1:17" s="3" customFormat="1" x14ac:dyDescent="0.45">
      <c r="A635" s="2"/>
      <c r="B635" s="2"/>
      <c r="C635" s="2"/>
      <c r="D635" s="2"/>
      <c r="E635" s="2"/>
      <c r="F635" s="2"/>
      <c r="G635" s="2"/>
      <c r="L635" s="16"/>
      <c r="M635" s="17"/>
      <c r="N635" s="16"/>
      <c r="O635" s="16"/>
      <c r="P635" s="16"/>
      <c r="Q635" s="23"/>
    </row>
    <row r="636" spans="1:17" s="3" customFormat="1" x14ac:dyDescent="0.45">
      <c r="A636" s="2"/>
      <c r="B636" s="2"/>
      <c r="C636" s="2"/>
      <c r="D636" s="2"/>
      <c r="E636" s="2"/>
      <c r="F636" s="2"/>
      <c r="G636" s="2"/>
      <c r="L636" s="16"/>
      <c r="M636" s="17"/>
      <c r="N636" s="16"/>
      <c r="O636" s="16"/>
      <c r="P636" s="16"/>
      <c r="Q636" s="23"/>
    </row>
    <row r="637" spans="1:17" s="3" customFormat="1" x14ac:dyDescent="0.45">
      <c r="A637" s="2"/>
      <c r="B637" s="2"/>
      <c r="C637" s="2"/>
      <c r="D637" s="2"/>
      <c r="E637" s="2"/>
      <c r="F637" s="2"/>
      <c r="G637" s="2"/>
      <c r="L637" s="16"/>
      <c r="M637" s="17"/>
      <c r="N637" s="16"/>
      <c r="O637" s="16"/>
      <c r="P637" s="16"/>
      <c r="Q637" s="23"/>
    </row>
    <row r="638" spans="1:17" s="3" customFormat="1" x14ac:dyDescent="0.45">
      <c r="A638" s="2"/>
      <c r="B638" s="2"/>
      <c r="C638" s="2"/>
      <c r="D638" s="2"/>
      <c r="E638" s="2"/>
      <c r="F638" s="2"/>
      <c r="G638" s="2"/>
      <c r="L638" s="16"/>
      <c r="M638" s="17"/>
      <c r="N638" s="16"/>
      <c r="O638" s="16"/>
      <c r="P638" s="16"/>
      <c r="Q638" s="23"/>
    </row>
    <row r="639" spans="1:17" s="3" customFormat="1" x14ac:dyDescent="0.45">
      <c r="A639" s="2"/>
      <c r="B639" s="2"/>
      <c r="C639" s="2"/>
      <c r="D639" s="2"/>
      <c r="E639" s="2"/>
      <c r="F639" s="2"/>
      <c r="G639" s="2"/>
      <c r="L639" s="16"/>
      <c r="M639" s="17"/>
      <c r="N639" s="16"/>
      <c r="O639" s="16"/>
      <c r="P639" s="16"/>
      <c r="Q639" s="23"/>
    </row>
    <row r="640" spans="1:17" s="3" customFormat="1" x14ac:dyDescent="0.45">
      <c r="A640" s="2"/>
      <c r="B640" s="2"/>
      <c r="C640" s="2"/>
      <c r="D640" s="2"/>
      <c r="E640" s="2"/>
      <c r="F640" s="2"/>
      <c r="G640" s="2"/>
      <c r="L640" s="16"/>
      <c r="M640" s="17"/>
      <c r="N640" s="16"/>
      <c r="O640" s="16"/>
      <c r="P640" s="16"/>
      <c r="Q640" s="23"/>
    </row>
    <row r="641" spans="1:17" s="3" customFormat="1" x14ac:dyDescent="0.45">
      <c r="A641" s="2"/>
      <c r="B641" s="2"/>
      <c r="C641" s="2"/>
      <c r="D641" s="2"/>
      <c r="E641" s="2"/>
      <c r="F641" s="2"/>
      <c r="G641" s="2"/>
      <c r="L641" s="16"/>
      <c r="M641" s="17"/>
      <c r="N641" s="16"/>
      <c r="O641" s="16"/>
      <c r="P641" s="16"/>
      <c r="Q641" s="23"/>
    </row>
    <row r="642" spans="1:17" s="3" customFormat="1" x14ac:dyDescent="0.45">
      <c r="A642" s="2"/>
      <c r="B642" s="2"/>
      <c r="C642" s="2"/>
      <c r="D642" s="2"/>
      <c r="E642" s="2"/>
      <c r="F642" s="2"/>
      <c r="G642" s="2"/>
      <c r="L642" s="16"/>
      <c r="M642" s="17"/>
      <c r="N642" s="16"/>
      <c r="O642" s="16"/>
      <c r="P642" s="16"/>
      <c r="Q642" s="23"/>
    </row>
    <row r="643" spans="1:17" s="3" customFormat="1" x14ac:dyDescent="0.45">
      <c r="A643" s="2"/>
      <c r="B643" s="2"/>
      <c r="C643" s="2"/>
      <c r="D643" s="2"/>
      <c r="E643" s="2"/>
      <c r="F643" s="2"/>
      <c r="G643" s="2"/>
      <c r="L643" s="16"/>
      <c r="M643" s="17"/>
      <c r="N643" s="16"/>
      <c r="O643" s="16"/>
      <c r="P643" s="16"/>
      <c r="Q643" s="23"/>
    </row>
    <row r="644" spans="1:17" s="3" customFormat="1" x14ac:dyDescent="0.45">
      <c r="A644" s="2"/>
      <c r="B644" s="2"/>
      <c r="C644" s="2"/>
      <c r="D644" s="2"/>
      <c r="E644" s="2"/>
      <c r="F644" s="2"/>
      <c r="G644" s="2"/>
      <c r="L644" s="16"/>
      <c r="M644" s="17"/>
      <c r="N644" s="16"/>
      <c r="O644" s="16"/>
      <c r="P644" s="16"/>
      <c r="Q644" s="23"/>
    </row>
    <row r="645" spans="1:17" s="3" customFormat="1" x14ac:dyDescent="0.45">
      <c r="A645" s="2"/>
      <c r="B645" s="2"/>
      <c r="C645" s="2"/>
      <c r="D645" s="2"/>
      <c r="E645" s="2"/>
      <c r="F645" s="2"/>
      <c r="G645" s="2"/>
      <c r="L645" s="16"/>
      <c r="M645" s="17"/>
      <c r="N645" s="16"/>
      <c r="O645" s="16"/>
      <c r="P645" s="16"/>
      <c r="Q645" s="23"/>
    </row>
    <row r="646" spans="1:17" s="3" customFormat="1" x14ac:dyDescent="0.45">
      <c r="A646" s="2"/>
      <c r="B646" s="2"/>
      <c r="C646" s="2"/>
      <c r="D646" s="2"/>
      <c r="E646" s="2"/>
      <c r="F646" s="2"/>
      <c r="G646" s="2"/>
      <c r="L646" s="16"/>
      <c r="M646" s="17"/>
      <c r="N646" s="16"/>
      <c r="O646" s="16"/>
      <c r="P646" s="16"/>
      <c r="Q646" s="23"/>
    </row>
    <row r="647" spans="1:17" s="3" customFormat="1" x14ac:dyDescent="0.45">
      <c r="A647" s="2"/>
      <c r="B647" s="2"/>
      <c r="C647" s="2"/>
      <c r="D647" s="2"/>
      <c r="E647" s="2"/>
      <c r="F647" s="2"/>
      <c r="G647" s="2"/>
      <c r="L647" s="16"/>
      <c r="M647" s="17"/>
      <c r="N647" s="16"/>
      <c r="O647" s="16"/>
      <c r="P647" s="16"/>
      <c r="Q647" s="23"/>
    </row>
    <row r="648" spans="1:17" s="3" customFormat="1" x14ac:dyDescent="0.45">
      <c r="A648" s="2"/>
      <c r="B648" s="2"/>
      <c r="C648" s="2"/>
      <c r="D648" s="2"/>
      <c r="E648" s="2"/>
      <c r="F648" s="2"/>
      <c r="G648" s="2"/>
      <c r="L648" s="16"/>
      <c r="M648" s="17"/>
      <c r="N648" s="16"/>
      <c r="O648" s="16"/>
      <c r="P648" s="16"/>
      <c r="Q648" s="23"/>
    </row>
    <row r="649" spans="1:17" s="3" customFormat="1" x14ac:dyDescent="0.45">
      <c r="A649" s="2"/>
      <c r="B649" s="2"/>
      <c r="C649" s="2"/>
      <c r="D649" s="2"/>
      <c r="E649" s="2"/>
      <c r="F649" s="2"/>
      <c r="G649" s="2"/>
      <c r="L649" s="16"/>
      <c r="M649" s="17"/>
      <c r="N649" s="16"/>
      <c r="O649" s="16"/>
      <c r="P649" s="16"/>
      <c r="Q649" s="23"/>
    </row>
    <row r="650" spans="1:17" s="3" customFormat="1" x14ac:dyDescent="0.45">
      <c r="A650" s="2"/>
      <c r="B650" s="2"/>
      <c r="C650" s="2"/>
      <c r="D650" s="2"/>
      <c r="E650" s="2"/>
      <c r="F650" s="2"/>
      <c r="G650" s="2"/>
      <c r="L650" s="16"/>
      <c r="M650" s="17"/>
      <c r="N650" s="16"/>
      <c r="O650" s="16"/>
      <c r="P650" s="16"/>
      <c r="Q650" s="23"/>
    </row>
    <row r="651" spans="1:17" s="3" customFormat="1" x14ac:dyDescent="0.45">
      <c r="A651" s="2"/>
      <c r="B651" s="2"/>
      <c r="C651" s="2"/>
      <c r="D651" s="2"/>
      <c r="E651" s="2"/>
      <c r="F651" s="2"/>
      <c r="G651" s="2"/>
      <c r="L651" s="16"/>
      <c r="M651" s="17"/>
      <c r="N651" s="16"/>
      <c r="O651" s="16"/>
      <c r="P651" s="16"/>
      <c r="Q651" s="23"/>
    </row>
    <row r="652" spans="1:17" s="3" customFormat="1" x14ac:dyDescent="0.45">
      <c r="A652" s="2"/>
      <c r="B652" s="2"/>
      <c r="C652" s="2"/>
      <c r="D652" s="2"/>
      <c r="E652" s="2"/>
      <c r="F652" s="2"/>
      <c r="G652" s="2"/>
      <c r="L652" s="16"/>
      <c r="M652" s="17"/>
      <c r="N652" s="16"/>
      <c r="O652" s="16"/>
      <c r="P652" s="16"/>
      <c r="Q652" s="23"/>
    </row>
    <row r="653" spans="1:17" s="3" customFormat="1" x14ac:dyDescent="0.45">
      <c r="A653" s="2"/>
      <c r="B653" s="2"/>
      <c r="C653" s="2"/>
      <c r="D653" s="2"/>
      <c r="E653" s="2"/>
      <c r="F653" s="2"/>
      <c r="G653" s="2"/>
      <c r="L653" s="16"/>
      <c r="M653" s="17"/>
      <c r="N653" s="16"/>
      <c r="O653" s="16"/>
      <c r="P653" s="16"/>
      <c r="Q653" s="23"/>
    </row>
    <row r="654" spans="1:17" s="3" customFormat="1" x14ac:dyDescent="0.45">
      <c r="A654" s="2"/>
      <c r="B654" s="2"/>
      <c r="C654" s="2"/>
      <c r="D654" s="2"/>
      <c r="E654" s="2"/>
      <c r="F654" s="2"/>
      <c r="G654" s="2"/>
      <c r="L654" s="16"/>
      <c r="M654" s="17"/>
      <c r="N654" s="16"/>
      <c r="O654" s="16"/>
      <c r="P654" s="16"/>
      <c r="Q654" s="23"/>
    </row>
    <row r="655" spans="1:17" s="3" customFormat="1" x14ac:dyDescent="0.45">
      <c r="A655" s="2"/>
      <c r="B655" s="2"/>
      <c r="C655" s="2"/>
      <c r="D655" s="2"/>
      <c r="E655" s="2"/>
      <c r="F655" s="2"/>
      <c r="G655" s="2"/>
      <c r="L655" s="16"/>
      <c r="M655" s="17"/>
      <c r="N655" s="16"/>
      <c r="O655" s="16"/>
      <c r="P655" s="16"/>
      <c r="Q655" s="23"/>
    </row>
    <row r="656" spans="1:17" s="3" customFormat="1" x14ac:dyDescent="0.45">
      <c r="A656" s="2"/>
      <c r="B656" s="2"/>
      <c r="C656" s="2"/>
      <c r="D656" s="2"/>
      <c r="E656" s="2"/>
      <c r="F656" s="2"/>
      <c r="G656" s="2"/>
      <c r="L656" s="16"/>
      <c r="M656" s="17"/>
      <c r="N656" s="16"/>
      <c r="O656" s="16"/>
      <c r="P656" s="16"/>
      <c r="Q656" s="23"/>
    </row>
    <row r="657" spans="1:17" s="3" customFormat="1" x14ac:dyDescent="0.45">
      <c r="A657" s="2"/>
      <c r="B657" s="2"/>
      <c r="C657" s="2"/>
      <c r="D657" s="2"/>
      <c r="E657" s="2"/>
      <c r="F657" s="2"/>
      <c r="G657" s="2"/>
      <c r="L657" s="16"/>
      <c r="M657" s="17"/>
      <c r="N657" s="16"/>
      <c r="O657" s="16"/>
      <c r="P657" s="16"/>
      <c r="Q657" s="23"/>
    </row>
    <row r="658" spans="1:17" s="3" customFormat="1" x14ac:dyDescent="0.45">
      <c r="A658" s="2"/>
      <c r="B658" s="2"/>
      <c r="C658" s="2"/>
      <c r="D658" s="2"/>
      <c r="E658" s="2"/>
      <c r="F658" s="2"/>
      <c r="G658" s="2"/>
      <c r="L658" s="16"/>
      <c r="M658" s="17"/>
      <c r="N658" s="16"/>
      <c r="O658" s="16"/>
      <c r="P658" s="16"/>
      <c r="Q658" s="23"/>
    </row>
    <row r="659" spans="1:17" s="3" customFormat="1" x14ac:dyDescent="0.45">
      <c r="A659" s="2"/>
      <c r="B659" s="2"/>
      <c r="C659" s="2"/>
      <c r="D659" s="2"/>
      <c r="E659" s="2"/>
      <c r="F659" s="2"/>
      <c r="G659" s="2"/>
      <c r="L659" s="16"/>
      <c r="M659" s="17"/>
      <c r="N659" s="16"/>
      <c r="O659" s="16"/>
      <c r="P659" s="16"/>
      <c r="Q659" s="23"/>
    </row>
    <row r="660" spans="1:17" s="3" customFormat="1" x14ac:dyDescent="0.45">
      <c r="A660" s="2"/>
      <c r="B660" s="2"/>
      <c r="C660" s="2"/>
      <c r="D660" s="2"/>
      <c r="E660" s="2"/>
      <c r="F660" s="2"/>
      <c r="G660" s="2"/>
      <c r="L660" s="16"/>
      <c r="M660" s="17"/>
      <c r="N660" s="16"/>
      <c r="O660" s="16"/>
      <c r="P660" s="16"/>
      <c r="Q660" s="23"/>
    </row>
    <row r="661" spans="1:17" s="3" customFormat="1" x14ac:dyDescent="0.45">
      <c r="A661" s="2"/>
      <c r="B661" s="2"/>
      <c r="C661" s="2"/>
      <c r="D661" s="2"/>
      <c r="E661" s="2"/>
      <c r="F661" s="2"/>
      <c r="G661" s="2"/>
      <c r="L661" s="16"/>
      <c r="M661" s="17"/>
      <c r="N661" s="16"/>
      <c r="O661" s="16"/>
      <c r="P661" s="16"/>
      <c r="Q661" s="23"/>
    </row>
    <row r="662" spans="1:17" s="3" customFormat="1" x14ac:dyDescent="0.45">
      <c r="A662" s="2"/>
      <c r="B662" s="2"/>
      <c r="C662" s="2"/>
      <c r="D662" s="2"/>
      <c r="E662" s="2"/>
      <c r="F662" s="2"/>
      <c r="G662" s="2"/>
      <c r="L662" s="16"/>
      <c r="M662" s="17"/>
      <c r="N662" s="16"/>
      <c r="O662" s="16"/>
      <c r="P662" s="16"/>
      <c r="Q662" s="23"/>
    </row>
    <row r="663" spans="1:17" s="3" customFormat="1" x14ac:dyDescent="0.45">
      <c r="A663" s="2"/>
      <c r="B663" s="2"/>
      <c r="C663" s="2"/>
      <c r="D663" s="2"/>
      <c r="E663" s="2"/>
      <c r="F663" s="2"/>
      <c r="G663" s="2"/>
      <c r="L663" s="16"/>
      <c r="M663" s="17"/>
      <c r="N663" s="16"/>
      <c r="O663" s="16"/>
      <c r="P663" s="16"/>
      <c r="Q663" s="23"/>
    </row>
    <row r="664" spans="1:17" s="3" customFormat="1" x14ac:dyDescent="0.45">
      <c r="A664" s="2"/>
      <c r="B664" s="2"/>
      <c r="C664" s="2"/>
      <c r="D664" s="2"/>
      <c r="E664" s="2"/>
      <c r="F664" s="2"/>
      <c r="G664" s="2"/>
      <c r="L664" s="16"/>
      <c r="M664" s="17"/>
      <c r="N664" s="16"/>
      <c r="O664" s="16"/>
      <c r="P664" s="16"/>
      <c r="Q664" s="23"/>
    </row>
    <row r="665" spans="1:17" s="3" customFormat="1" x14ac:dyDescent="0.45">
      <c r="A665" s="2"/>
      <c r="B665" s="2"/>
      <c r="C665" s="2"/>
      <c r="D665" s="2"/>
      <c r="E665" s="2"/>
      <c r="F665" s="2"/>
      <c r="G665" s="2"/>
      <c r="L665" s="16"/>
      <c r="M665" s="17"/>
      <c r="N665" s="16"/>
      <c r="O665" s="16"/>
      <c r="P665" s="16"/>
      <c r="Q665" s="23"/>
    </row>
    <row r="666" spans="1:17" s="3" customFormat="1" x14ac:dyDescent="0.45">
      <c r="A666" s="2"/>
      <c r="B666" s="2"/>
      <c r="C666" s="2"/>
      <c r="D666" s="2"/>
      <c r="E666" s="2"/>
      <c r="F666" s="2"/>
      <c r="G666" s="2"/>
      <c r="L666" s="16"/>
      <c r="M666" s="17"/>
      <c r="N666" s="16"/>
      <c r="O666" s="16"/>
      <c r="P666" s="16"/>
      <c r="Q666" s="23"/>
    </row>
    <row r="667" spans="1:17" s="3" customFormat="1" x14ac:dyDescent="0.45">
      <c r="A667" s="2"/>
      <c r="B667" s="2"/>
      <c r="C667" s="2"/>
      <c r="D667" s="2"/>
      <c r="E667" s="2"/>
      <c r="F667" s="2"/>
      <c r="G667" s="2"/>
      <c r="L667" s="16"/>
      <c r="M667" s="17"/>
      <c r="N667" s="16"/>
      <c r="O667" s="16"/>
      <c r="P667" s="16"/>
      <c r="Q667" s="23"/>
    </row>
    <row r="668" spans="1:17" s="3" customFormat="1" x14ac:dyDescent="0.45">
      <c r="A668" s="2"/>
      <c r="B668" s="2"/>
      <c r="C668" s="2"/>
      <c r="D668" s="2"/>
      <c r="E668" s="2"/>
      <c r="F668" s="2"/>
      <c r="G668" s="2"/>
      <c r="L668" s="16"/>
      <c r="M668" s="17"/>
      <c r="N668" s="16"/>
      <c r="O668" s="16"/>
      <c r="P668" s="16"/>
      <c r="Q668" s="23"/>
    </row>
    <row r="669" spans="1:17" s="3" customFormat="1" x14ac:dyDescent="0.45">
      <c r="A669" s="2"/>
      <c r="B669" s="2"/>
      <c r="C669" s="2"/>
      <c r="D669" s="2"/>
      <c r="E669" s="2"/>
      <c r="F669" s="2"/>
      <c r="G669" s="2"/>
      <c r="L669" s="16"/>
      <c r="M669" s="17"/>
      <c r="N669" s="16"/>
      <c r="O669" s="16"/>
      <c r="P669" s="16"/>
      <c r="Q669" s="23"/>
    </row>
    <row r="670" spans="1:17" s="3" customFormat="1" x14ac:dyDescent="0.45">
      <c r="A670" s="2"/>
      <c r="B670" s="2"/>
      <c r="C670" s="2"/>
      <c r="D670" s="2"/>
      <c r="E670" s="2"/>
      <c r="F670" s="2"/>
      <c r="G670" s="2"/>
      <c r="L670" s="16"/>
      <c r="M670" s="17"/>
      <c r="N670" s="16"/>
      <c r="O670" s="16"/>
      <c r="P670" s="16"/>
      <c r="Q670" s="23"/>
    </row>
    <row r="671" spans="1:17" s="3" customFormat="1" x14ac:dyDescent="0.45">
      <c r="A671" s="2"/>
      <c r="B671" s="2"/>
      <c r="C671" s="2"/>
      <c r="D671" s="2"/>
      <c r="E671" s="2"/>
      <c r="F671" s="2"/>
      <c r="G671" s="2"/>
      <c r="L671" s="16"/>
      <c r="M671" s="17"/>
      <c r="N671" s="16"/>
      <c r="O671" s="16"/>
      <c r="P671" s="16"/>
      <c r="Q671" s="23"/>
    </row>
    <row r="672" spans="1:17" s="3" customFormat="1" x14ac:dyDescent="0.45">
      <c r="A672" s="2"/>
      <c r="B672" s="2"/>
      <c r="C672" s="2"/>
      <c r="D672" s="2"/>
      <c r="E672" s="2"/>
      <c r="F672" s="2"/>
      <c r="G672" s="2"/>
      <c r="L672" s="16"/>
      <c r="M672" s="17"/>
      <c r="N672" s="16"/>
      <c r="O672" s="16"/>
      <c r="P672" s="16"/>
      <c r="Q672" s="23"/>
    </row>
    <row r="673" spans="1:17" s="3" customFormat="1" x14ac:dyDescent="0.45">
      <c r="A673" s="2"/>
      <c r="B673" s="2"/>
      <c r="C673" s="2"/>
      <c r="D673" s="2"/>
      <c r="E673" s="2"/>
      <c r="F673" s="2"/>
      <c r="G673" s="2"/>
      <c r="L673" s="16"/>
      <c r="M673" s="17"/>
      <c r="N673" s="16"/>
      <c r="O673" s="16"/>
      <c r="P673" s="16"/>
      <c r="Q673" s="23"/>
    </row>
    <row r="674" spans="1:17" s="3" customFormat="1" x14ac:dyDescent="0.45">
      <c r="A674" s="2"/>
      <c r="B674" s="2"/>
      <c r="C674" s="2"/>
      <c r="D674" s="2"/>
      <c r="E674" s="2"/>
      <c r="F674" s="2"/>
      <c r="G674" s="2"/>
      <c r="L674" s="16"/>
      <c r="M674" s="17"/>
      <c r="N674" s="16"/>
      <c r="O674" s="16"/>
      <c r="P674" s="16"/>
      <c r="Q674" s="23"/>
    </row>
    <row r="675" spans="1:17" s="3" customFormat="1" x14ac:dyDescent="0.45">
      <c r="A675" s="2"/>
      <c r="B675" s="2"/>
      <c r="C675" s="2"/>
      <c r="D675" s="2"/>
      <c r="E675" s="2"/>
      <c r="F675" s="2"/>
      <c r="G675" s="2"/>
      <c r="L675" s="16"/>
      <c r="M675" s="17"/>
      <c r="N675" s="16"/>
      <c r="O675" s="16"/>
      <c r="P675" s="16"/>
      <c r="Q675" s="23"/>
    </row>
    <row r="676" spans="1:17" s="3" customFormat="1" x14ac:dyDescent="0.45">
      <c r="A676" s="2"/>
      <c r="B676" s="2"/>
      <c r="C676" s="2"/>
      <c r="D676" s="2"/>
      <c r="E676" s="2"/>
      <c r="F676" s="2"/>
      <c r="G676" s="2"/>
      <c r="L676" s="16"/>
      <c r="M676" s="17"/>
      <c r="N676" s="16"/>
      <c r="O676" s="16"/>
      <c r="P676" s="16"/>
      <c r="Q676" s="23"/>
    </row>
    <row r="677" spans="1:17" s="3" customFormat="1" x14ac:dyDescent="0.45">
      <c r="A677" s="2"/>
      <c r="B677" s="2"/>
      <c r="C677" s="2"/>
      <c r="D677" s="2"/>
      <c r="E677" s="2"/>
      <c r="F677" s="2"/>
      <c r="G677" s="2"/>
      <c r="L677" s="16"/>
      <c r="M677" s="17"/>
      <c r="N677" s="16"/>
      <c r="O677" s="16"/>
      <c r="P677" s="16"/>
      <c r="Q677" s="23"/>
    </row>
    <row r="678" spans="1:17" s="3" customFormat="1" x14ac:dyDescent="0.45">
      <c r="A678" s="2"/>
      <c r="B678" s="2"/>
      <c r="C678" s="2"/>
      <c r="D678" s="2"/>
      <c r="E678" s="2"/>
      <c r="F678" s="2"/>
      <c r="G678" s="2"/>
      <c r="L678" s="16"/>
      <c r="M678" s="17"/>
      <c r="N678" s="16"/>
      <c r="O678" s="16"/>
      <c r="P678" s="16"/>
      <c r="Q678" s="23"/>
    </row>
    <row r="679" spans="1:17" s="3" customFormat="1" x14ac:dyDescent="0.45">
      <c r="A679" s="2"/>
      <c r="B679" s="2"/>
      <c r="C679" s="2"/>
      <c r="D679" s="2"/>
      <c r="E679" s="2"/>
      <c r="F679" s="2"/>
      <c r="G679" s="2"/>
      <c r="L679" s="16"/>
      <c r="M679" s="17"/>
      <c r="N679" s="16"/>
      <c r="O679" s="16"/>
      <c r="P679" s="16"/>
      <c r="Q679" s="23"/>
    </row>
    <row r="680" spans="1:17" s="3" customFormat="1" x14ac:dyDescent="0.45">
      <c r="A680" s="2"/>
      <c r="B680" s="2"/>
      <c r="C680" s="2"/>
      <c r="D680" s="2"/>
      <c r="E680" s="2"/>
      <c r="F680" s="2"/>
      <c r="G680" s="2"/>
      <c r="L680" s="16"/>
      <c r="M680" s="17"/>
      <c r="N680" s="16"/>
      <c r="O680" s="16"/>
      <c r="P680" s="16"/>
      <c r="Q680" s="23"/>
    </row>
    <row r="681" spans="1:17" s="3" customFormat="1" x14ac:dyDescent="0.45">
      <c r="A681" s="2"/>
      <c r="B681" s="2"/>
      <c r="C681" s="2"/>
      <c r="D681" s="2"/>
      <c r="E681" s="2"/>
      <c r="F681" s="2"/>
      <c r="G681" s="2"/>
      <c r="L681" s="16"/>
      <c r="M681" s="17"/>
      <c r="N681" s="16"/>
      <c r="O681" s="16"/>
      <c r="P681" s="16"/>
      <c r="Q681" s="23"/>
    </row>
    <row r="682" spans="1:17" s="3" customFormat="1" x14ac:dyDescent="0.45">
      <c r="A682" s="2"/>
      <c r="B682" s="2"/>
      <c r="C682" s="2"/>
      <c r="D682" s="2"/>
      <c r="E682" s="2"/>
      <c r="F682" s="2"/>
      <c r="G682" s="2"/>
      <c r="L682" s="16"/>
      <c r="M682" s="17"/>
      <c r="N682" s="16"/>
      <c r="O682" s="16"/>
      <c r="P682" s="16"/>
      <c r="Q682" s="23"/>
    </row>
    <row r="683" spans="1:17" s="3" customFormat="1" x14ac:dyDescent="0.45">
      <c r="A683" s="2"/>
      <c r="B683" s="2"/>
      <c r="C683" s="2"/>
      <c r="D683" s="2"/>
      <c r="E683" s="2"/>
      <c r="F683" s="2"/>
      <c r="G683" s="2"/>
      <c r="L683" s="16"/>
      <c r="M683" s="17"/>
      <c r="N683" s="16"/>
      <c r="O683" s="16"/>
      <c r="P683" s="16"/>
      <c r="Q683" s="23"/>
    </row>
    <row r="684" spans="1:17" s="3" customFormat="1" x14ac:dyDescent="0.45">
      <c r="A684" s="2"/>
      <c r="B684" s="2"/>
      <c r="C684" s="2"/>
      <c r="D684" s="2"/>
      <c r="E684" s="2"/>
      <c r="F684" s="2"/>
      <c r="G684" s="2"/>
      <c r="L684" s="16"/>
      <c r="M684" s="17"/>
      <c r="N684" s="16"/>
      <c r="O684" s="16"/>
      <c r="P684" s="16"/>
      <c r="Q684" s="23"/>
    </row>
    <row r="685" spans="1:17" s="3" customFormat="1" x14ac:dyDescent="0.45">
      <c r="A685" s="2"/>
      <c r="B685" s="2"/>
      <c r="C685" s="2"/>
      <c r="D685" s="2"/>
      <c r="E685" s="2"/>
      <c r="F685" s="2"/>
      <c r="G685" s="2"/>
      <c r="L685" s="16"/>
      <c r="M685" s="17"/>
      <c r="N685" s="16"/>
      <c r="O685" s="16"/>
      <c r="P685" s="16"/>
      <c r="Q685" s="23"/>
    </row>
    <row r="686" spans="1:17" s="3" customFormat="1" x14ac:dyDescent="0.45">
      <c r="A686" s="2"/>
      <c r="B686" s="2"/>
      <c r="C686" s="2"/>
      <c r="D686" s="2"/>
      <c r="E686" s="2"/>
      <c r="F686" s="2"/>
      <c r="G686" s="2"/>
      <c r="L686" s="16"/>
      <c r="M686" s="17"/>
      <c r="N686" s="16"/>
      <c r="O686" s="16"/>
      <c r="P686" s="16"/>
      <c r="Q686" s="23"/>
    </row>
    <row r="687" spans="1:17" s="3" customFormat="1" x14ac:dyDescent="0.45">
      <c r="A687" s="2"/>
      <c r="B687" s="2"/>
      <c r="C687" s="2"/>
      <c r="D687" s="2"/>
      <c r="E687" s="2"/>
      <c r="F687" s="2"/>
      <c r="G687" s="2"/>
      <c r="L687" s="16"/>
      <c r="M687" s="17"/>
      <c r="N687" s="16"/>
      <c r="O687" s="16"/>
      <c r="P687" s="16"/>
      <c r="Q687" s="23"/>
    </row>
    <row r="688" spans="1:17" s="3" customFormat="1" x14ac:dyDescent="0.45">
      <c r="A688" s="2"/>
      <c r="B688" s="2"/>
      <c r="C688" s="2"/>
      <c r="D688" s="2"/>
      <c r="E688" s="2"/>
      <c r="F688" s="2"/>
      <c r="G688" s="2"/>
      <c r="L688" s="16"/>
      <c r="M688" s="17"/>
      <c r="N688" s="16"/>
      <c r="O688" s="16"/>
      <c r="P688" s="16"/>
      <c r="Q688" s="23"/>
    </row>
    <row r="689" spans="1:17" s="3" customFormat="1" x14ac:dyDescent="0.45">
      <c r="A689" s="2"/>
      <c r="B689" s="2"/>
      <c r="C689" s="2"/>
      <c r="D689" s="2"/>
      <c r="E689" s="2"/>
      <c r="F689" s="2"/>
      <c r="G689" s="2"/>
      <c r="L689" s="16"/>
      <c r="M689" s="17"/>
      <c r="N689" s="16"/>
      <c r="O689" s="16"/>
      <c r="P689" s="16"/>
      <c r="Q689" s="23"/>
    </row>
    <row r="690" spans="1:17" s="3" customFormat="1" x14ac:dyDescent="0.45">
      <c r="A690" s="2"/>
      <c r="B690" s="2"/>
      <c r="C690" s="2"/>
      <c r="D690" s="2"/>
      <c r="E690" s="2"/>
      <c r="F690" s="2"/>
      <c r="G690" s="2"/>
      <c r="L690" s="16"/>
      <c r="M690" s="17"/>
      <c r="N690" s="16"/>
      <c r="O690" s="16"/>
      <c r="P690" s="16"/>
      <c r="Q690" s="23"/>
    </row>
    <row r="691" spans="1:17" s="3" customFormat="1" x14ac:dyDescent="0.45">
      <c r="A691" s="2"/>
      <c r="B691" s="2"/>
      <c r="C691" s="2"/>
      <c r="D691" s="2"/>
      <c r="E691" s="2"/>
      <c r="F691" s="2"/>
      <c r="G691" s="2"/>
      <c r="L691" s="16"/>
      <c r="M691" s="17"/>
      <c r="N691" s="16"/>
      <c r="O691" s="16"/>
      <c r="P691" s="16"/>
      <c r="Q691" s="23"/>
    </row>
    <row r="692" spans="1:17" s="3" customFormat="1" x14ac:dyDescent="0.45">
      <c r="A692" s="2"/>
      <c r="B692" s="2"/>
      <c r="C692" s="2"/>
      <c r="D692" s="2"/>
      <c r="E692" s="2"/>
      <c r="F692" s="2"/>
      <c r="G692" s="2"/>
      <c r="L692" s="16"/>
      <c r="M692" s="17"/>
      <c r="N692" s="16"/>
      <c r="O692" s="16"/>
      <c r="P692" s="16"/>
      <c r="Q692" s="23"/>
    </row>
    <row r="693" spans="1:17" s="3" customFormat="1" x14ac:dyDescent="0.45">
      <c r="A693" s="2"/>
      <c r="B693" s="2"/>
      <c r="C693" s="2"/>
      <c r="D693" s="2"/>
      <c r="E693" s="2"/>
      <c r="F693" s="2"/>
      <c r="G693" s="2"/>
      <c r="L693" s="16"/>
      <c r="M693" s="17"/>
      <c r="N693" s="16"/>
      <c r="O693" s="16"/>
      <c r="P693" s="16"/>
      <c r="Q693" s="23"/>
    </row>
    <row r="694" spans="1:17" s="3" customFormat="1" x14ac:dyDescent="0.45">
      <c r="A694" s="2"/>
      <c r="B694" s="2"/>
      <c r="C694" s="2"/>
      <c r="D694" s="2"/>
      <c r="E694" s="2"/>
      <c r="F694" s="2"/>
      <c r="G694" s="2"/>
      <c r="L694" s="16"/>
      <c r="M694" s="17"/>
      <c r="N694" s="16"/>
      <c r="O694" s="16"/>
      <c r="P694" s="16"/>
      <c r="Q694" s="23"/>
    </row>
    <row r="695" spans="1:17" s="3" customFormat="1" x14ac:dyDescent="0.45">
      <c r="A695" s="2"/>
      <c r="B695" s="2"/>
      <c r="C695" s="2"/>
      <c r="D695" s="2"/>
      <c r="E695" s="2"/>
      <c r="F695" s="2"/>
      <c r="G695" s="2"/>
      <c r="L695" s="16"/>
      <c r="M695" s="17"/>
      <c r="N695" s="16"/>
      <c r="O695" s="16"/>
      <c r="P695" s="16"/>
      <c r="Q695" s="23"/>
    </row>
    <row r="696" spans="1:17" s="3" customFormat="1" x14ac:dyDescent="0.45">
      <c r="A696" s="2"/>
      <c r="B696" s="2"/>
      <c r="C696" s="2"/>
      <c r="D696" s="2"/>
      <c r="E696" s="2"/>
      <c r="F696" s="2"/>
      <c r="G696" s="2"/>
      <c r="L696" s="16"/>
      <c r="M696" s="17"/>
      <c r="N696" s="16"/>
      <c r="O696" s="16"/>
      <c r="P696" s="16"/>
      <c r="Q696" s="23"/>
    </row>
    <row r="697" spans="1:17" s="3" customFormat="1" x14ac:dyDescent="0.45">
      <c r="A697" s="2"/>
      <c r="B697" s="2"/>
      <c r="C697" s="2"/>
      <c r="D697" s="2"/>
      <c r="E697" s="2"/>
      <c r="F697" s="2"/>
      <c r="G697" s="2"/>
      <c r="L697" s="16"/>
      <c r="M697" s="17"/>
      <c r="N697" s="16"/>
      <c r="O697" s="16"/>
      <c r="P697" s="16"/>
      <c r="Q697" s="23"/>
    </row>
    <row r="698" spans="1:17" s="3" customFormat="1" x14ac:dyDescent="0.45">
      <c r="A698" s="2"/>
      <c r="B698" s="2"/>
      <c r="C698" s="2"/>
      <c r="D698" s="2"/>
      <c r="E698" s="2"/>
      <c r="F698" s="2"/>
      <c r="G698" s="2"/>
      <c r="L698" s="16"/>
      <c r="M698" s="17"/>
      <c r="N698" s="16"/>
      <c r="O698" s="16"/>
      <c r="P698" s="16"/>
      <c r="Q698" s="23"/>
    </row>
    <row r="699" spans="1:17" s="3" customFormat="1" x14ac:dyDescent="0.45">
      <c r="A699" s="2"/>
      <c r="B699" s="2"/>
      <c r="C699" s="2"/>
      <c r="D699" s="2"/>
      <c r="E699" s="2"/>
      <c r="F699" s="2"/>
      <c r="G699" s="2"/>
      <c r="L699" s="16"/>
      <c r="M699" s="17"/>
      <c r="N699" s="16"/>
      <c r="O699" s="16"/>
      <c r="P699" s="16"/>
      <c r="Q699" s="23"/>
    </row>
    <row r="700" spans="1:17" s="3" customFormat="1" x14ac:dyDescent="0.45">
      <c r="A700" s="2"/>
      <c r="B700" s="2"/>
      <c r="C700" s="2"/>
      <c r="D700" s="2"/>
      <c r="E700" s="2"/>
      <c r="F700" s="2"/>
      <c r="G700" s="2"/>
      <c r="L700" s="16"/>
      <c r="M700" s="17"/>
      <c r="N700" s="16"/>
      <c r="O700" s="16"/>
      <c r="P700" s="16"/>
      <c r="Q700" s="23"/>
    </row>
    <row r="701" spans="1:17" s="3" customFormat="1" x14ac:dyDescent="0.45">
      <c r="A701" s="2"/>
      <c r="B701" s="2"/>
      <c r="C701" s="2"/>
      <c r="D701" s="2"/>
      <c r="E701" s="2"/>
      <c r="F701" s="2"/>
      <c r="G701" s="2"/>
      <c r="L701" s="16"/>
      <c r="M701" s="17"/>
      <c r="N701" s="16"/>
      <c r="O701" s="16"/>
      <c r="P701" s="16"/>
      <c r="Q701" s="23"/>
    </row>
    <row r="702" spans="1:17" s="3" customFormat="1" x14ac:dyDescent="0.45">
      <c r="A702" s="2"/>
      <c r="B702" s="2"/>
      <c r="C702" s="2"/>
      <c r="D702" s="2"/>
      <c r="E702" s="2"/>
      <c r="F702" s="2"/>
      <c r="G702" s="2"/>
      <c r="L702" s="16"/>
      <c r="M702" s="17"/>
      <c r="N702" s="16"/>
      <c r="O702" s="16"/>
      <c r="P702" s="16"/>
      <c r="Q702" s="23"/>
    </row>
    <row r="703" spans="1:17" s="3" customFormat="1" x14ac:dyDescent="0.45">
      <c r="A703" s="2"/>
      <c r="B703" s="2"/>
      <c r="C703" s="2"/>
      <c r="D703" s="2"/>
      <c r="E703" s="2"/>
      <c r="F703" s="2"/>
      <c r="G703" s="2"/>
      <c r="L703" s="16"/>
      <c r="M703" s="17"/>
      <c r="N703" s="16"/>
      <c r="O703" s="16"/>
      <c r="P703" s="16"/>
      <c r="Q703" s="23"/>
    </row>
    <row r="704" spans="1:17" s="3" customFormat="1" x14ac:dyDescent="0.45">
      <c r="A704" s="2"/>
      <c r="B704" s="2"/>
      <c r="C704" s="2"/>
      <c r="D704" s="2"/>
      <c r="E704" s="2"/>
      <c r="F704" s="2"/>
      <c r="G704" s="2"/>
      <c r="L704" s="16"/>
      <c r="M704" s="17"/>
      <c r="N704" s="16"/>
      <c r="O704" s="16"/>
      <c r="P704" s="16"/>
      <c r="Q704" s="23"/>
    </row>
    <row r="705" spans="1:17" s="3" customFormat="1" x14ac:dyDescent="0.45">
      <c r="A705" s="2"/>
      <c r="B705" s="2"/>
      <c r="C705" s="2"/>
      <c r="D705" s="2"/>
      <c r="E705" s="2"/>
      <c r="F705" s="2"/>
      <c r="G705" s="2"/>
      <c r="L705" s="16"/>
      <c r="M705" s="17"/>
      <c r="N705" s="16"/>
      <c r="O705" s="16"/>
      <c r="P705" s="16"/>
      <c r="Q705" s="23"/>
    </row>
    <row r="706" spans="1:17" s="3" customFormat="1" x14ac:dyDescent="0.45">
      <c r="A706" s="2"/>
      <c r="B706" s="2"/>
      <c r="C706" s="2"/>
      <c r="D706" s="2"/>
      <c r="E706" s="2"/>
      <c r="F706" s="2"/>
      <c r="G706" s="2"/>
      <c r="L706" s="16"/>
      <c r="M706" s="17"/>
      <c r="N706" s="16"/>
      <c r="O706" s="16"/>
      <c r="P706" s="16"/>
      <c r="Q706" s="23"/>
    </row>
    <row r="707" spans="1:17" s="3" customFormat="1" x14ac:dyDescent="0.45">
      <c r="A707" s="2"/>
      <c r="B707" s="2"/>
      <c r="C707" s="2"/>
      <c r="D707" s="2"/>
      <c r="E707" s="2"/>
      <c r="F707" s="2"/>
      <c r="G707" s="2"/>
      <c r="L707" s="16"/>
      <c r="M707" s="17"/>
      <c r="N707" s="16"/>
      <c r="O707" s="16"/>
      <c r="P707" s="16"/>
      <c r="Q707" s="23"/>
    </row>
    <row r="708" spans="1:17" s="3" customFormat="1" x14ac:dyDescent="0.45">
      <c r="A708" s="2"/>
      <c r="B708" s="2"/>
      <c r="C708" s="2"/>
      <c r="D708" s="2"/>
      <c r="E708" s="2"/>
      <c r="F708" s="2"/>
      <c r="G708" s="2"/>
      <c r="L708" s="16"/>
      <c r="M708" s="17"/>
      <c r="N708" s="16"/>
      <c r="O708" s="16"/>
      <c r="P708" s="16"/>
      <c r="Q708" s="23"/>
    </row>
    <row r="709" spans="1:17" s="3" customFormat="1" x14ac:dyDescent="0.45">
      <c r="A709" s="2"/>
      <c r="B709" s="2"/>
      <c r="C709" s="2"/>
      <c r="D709" s="2"/>
      <c r="E709" s="2"/>
      <c r="F709" s="2"/>
      <c r="G709" s="2"/>
      <c r="L709" s="16"/>
      <c r="M709" s="17"/>
      <c r="N709" s="16"/>
      <c r="O709" s="16"/>
      <c r="P709" s="16"/>
      <c r="Q709" s="23"/>
    </row>
    <row r="710" spans="1:17" s="3" customFormat="1" x14ac:dyDescent="0.45">
      <c r="A710" s="2"/>
      <c r="B710" s="2"/>
      <c r="C710" s="2"/>
      <c r="D710" s="2"/>
      <c r="E710" s="2"/>
      <c r="F710" s="2"/>
      <c r="G710" s="2"/>
      <c r="L710" s="16"/>
      <c r="M710" s="17"/>
      <c r="N710" s="16"/>
      <c r="O710" s="16"/>
      <c r="P710" s="16"/>
      <c r="Q710" s="23"/>
    </row>
    <row r="711" spans="1:17" s="3" customFormat="1" x14ac:dyDescent="0.45">
      <c r="A711" s="2"/>
      <c r="B711" s="2"/>
      <c r="C711" s="2"/>
      <c r="D711" s="2"/>
      <c r="E711" s="2"/>
      <c r="F711" s="2"/>
      <c r="G711" s="2"/>
      <c r="L711" s="16"/>
      <c r="M711" s="17"/>
      <c r="N711" s="16"/>
      <c r="O711" s="16"/>
      <c r="P711" s="16"/>
      <c r="Q711" s="23"/>
    </row>
    <row r="712" spans="1:17" s="3" customFormat="1" x14ac:dyDescent="0.45">
      <c r="A712" s="2"/>
      <c r="B712" s="2"/>
      <c r="C712" s="2"/>
      <c r="D712" s="2"/>
      <c r="E712" s="2"/>
      <c r="F712" s="2"/>
      <c r="G712" s="2"/>
      <c r="L712" s="16"/>
      <c r="M712" s="17"/>
      <c r="N712" s="16"/>
      <c r="O712" s="16"/>
      <c r="P712" s="16"/>
      <c r="Q712" s="23"/>
    </row>
    <row r="713" spans="1:17" s="3" customFormat="1" x14ac:dyDescent="0.45">
      <c r="A713" s="2"/>
      <c r="B713" s="2"/>
      <c r="C713" s="2"/>
      <c r="D713" s="2"/>
      <c r="E713" s="2"/>
      <c r="F713" s="2"/>
      <c r="G713" s="2"/>
      <c r="L713" s="16"/>
      <c r="M713" s="17"/>
      <c r="N713" s="16"/>
      <c r="O713" s="16"/>
      <c r="P713" s="16"/>
      <c r="Q713" s="23"/>
    </row>
    <row r="714" spans="1:17" s="3" customFormat="1" x14ac:dyDescent="0.45">
      <c r="A714" s="2"/>
      <c r="B714" s="2"/>
      <c r="C714" s="2"/>
      <c r="D714" s="2"/>
      <c r="E714" s="2"/>
      <c r="F714" s="2"/>
      <c r="G714" s="2"/>
      <c r="L714" s="16"/>
      <c r="M714" s="17"/>
      <c r="N714" s="16"/>
      <c r="O714" s="16"/>
      <c r="P714" s="16"/>
      <c r="Q714" s="23"/>
    </row>
    <row r="715" spans="1:17" s="3" customFormat="1" x14ac:dyDescent="0.45">
      <c r="A715" s="2"/>
      <c r="B715" s="2"/>
      <c r="C715" s="2"/>
      <c r="D715" s="2"/>
      <c r="E715" s="2"/>
      <c r="F715" s="2"/>
      <c r="G715" s="2"/>
      <c r="L715" s="16"/>
      <c r="M715" s="17"/>
      <c r="N715" s="16"/>
      <c r="O715" s="16"/>
      <c r="P715" s="16"/>
      <c r="Q715" s="23"/>
    </row>
    <row r="716" spans="1:17" s="3" customFormat="1" x14ac:dyDescent="0.45">
      <c r="A716" s="2"/>
      <c r="B716" s="2"/>
      <c r="C716" s="2"/>
      <c r="D716" s="2"/>
      <c r="E716" s="2"/>
      <c r="F716" s="2"/>
      <c r="G716" s="2"/>
      <c r="L716" s="16"/>
      <c r="M716" s="17"/>
      <c r="N716" s="16"/>
      <c r="O716" s="16"/>
      <c r="P716" s="16"/>
      <c r="Q716" s="23"/>
    </row>
    <row r="717" spans="1:17" s="3" customFormat="1" x14ac:dyDescent="0.45">
      <c r="A717" s="2"/>
      <c r="B717" s="2"/>
      <c r="C717" s="2"/>
      <c r="D717" s="2"/>
      <c r="E717" s="2"/>
      <c r="F717" s="2"/>
      <c r="G717" s="2"/>
      <c r="L717" s="16"/>
      <c r="M717" s="17"/>
      <c r="N717" s="16"/>
      <c r="O717" s="16"/>
      <c r="P717" s="16"/>
      <c r="Q717" s="23"/>
    </row>
    <row r="718" spans="1:17" s="3" customFormat="1" x14ac:dyDescent="0.45">
      <c r="A718" s="2"/>
      <c r="B718" s="2"/>
      <c r="C718" s="2"/>
      <c r="D718" s="2"/>
      <c r="E718" s="2"/>
      <c r="F718" s="2"/>
      <c r="G718" s="2"/>
      <c r="L718" s="16"/>
      <c r="M718" s="17"/>
      <c r="N718" s="16"/>
      <c r="O718" s="16"/>
      <c r="P718" s="16"/>
      <c r="Q718" s="23"/>
    </row>
    <row r="719" spans="1:17" s="3" customFormat="1" x14ac:dyDescent="0.45">
      <c r="A719" s="2"/>
      <c r="B719" s="2"/>
      <c r="C719" s="2"/>
      <c r="D719" s="2"/>
      <c r="E719" s="2"/>
      <c r="F719" s="2"/>
      <c r="G719" s="2"/>
      <c r="L719" s="16"/>
      <c r="M719" s="17"/>
      <c r="N719" s="16"/>
      <c r="O719" s="16"/>
      <c r="P719" s="16"/>
      <c r="Q719" s="23"/>
    </row>
    <row r="720" spans="1:17" s="3" customFormat="1" x14ac:dyDescent="0.45">
      <c r="A720" s="2"/>
      <c r="B720" s="2"/>
      <c r="C720" s="2"/>
      <c r="D720" s="2"/>
      <c r="E720" s="2"/>
      <c r="F720" s="2"/>
      <c r="G720" s="2"/>
      <c r="L720" s="16"/>
      <c r="M720" s="17"/>
      <c r="N720" s="16"/>
      <c r="O720" s="16"/>
      <c r="P720" s="16"/>
      <c r="Q720" s="23"/>
    </row>
    <row r="721" spans="1:17" s="3" customFormat="1" x14ac:dyDescent="0.45">
      <c r="A721" s="2"/>
      <c r="B721" s="2"/>
      <c r="C721" s="2"/>
      <c r="D721" s="2"/>
      <c r="E721" s="2"/>
      <c r="F721" s="2"/>
      <c r="G721" s="2"/>
      <c r="L721" s="16"/>
      <c r="M721" s="17"/>
      <c r="N721" s="16"/>
      <c r="O721" s="16"/>
      <c r="P721" s="16"/>
      <c r="Q721" s="23"/>
    </row>
    <row r="722" spans="1:17" s="3" customFormat="1" x14ac:dyDescent="0.45">
      <c r="A722" s="2"/>
      <c r="B722" s="2"/>
      <c r="C722" s="2"/>
      <c r="D722" s="2"/>
      <c r="E722" s="2"/>
      <c r="F722" s="2"/>
      <c r="G722" s="2"/>
      <c r="L722" s="16"/>
      <c r="M722" s="17"/>
      <c r="N722" s="16"/>
      <c r="O722" s="16"/>
      <c r="P722" s="16"/>
      <c r="Q722" s="23"/>
    </row>
    <row r="723" spans="1:17" s="3" customFormat="1" x14ac:dyDescent="0.45">
      <c r="A723" s="2"/>
      <c r="B723" s="2"/>
      <c r="C723" s="2"/>
      <c r="D723" s="2"/>
      <c r="E723" s="2"/>
      <c r="F723" s="2"/>
      <c r="G723" s="2"/>
      <c r="L723" s="16"/>
      <c r="M723" s="17"/>
      <c r="N723" s="16"/>
      <c r="O723" s="16"/>
      <c r="P723" s="16"/>
      <c r="Q723" s="23"/>
    </row>
    <row r="724" spans="1:17" s="3" customFormat="1" x14ac:dyDescent="0.45">
      <c r="A724" s="2"/>
      <c r="B724" s="2"/>
      <c r="C724" s="2"/>
      <c r="D724" s="2"/>
      <c r="E724" s="2"/>
      <c r="F724" s="2"/>
      <c r="G724" s="2"/>
      <c r="L724" s="16"/>
      <c r="M724" s="17"/>
      <c r="N724" s="16"/>
      <c r="O724" s="16"/>
      <c r="P724" s="16"/>
      <c r="Q724" s="23"/>
    </row>
    <row r="725" spans="1:17" s="3" customFormat="1" x14ac:dyDescent="0.45">
      <c r="A725" s="2"/>
      <c r="B725" s="2"/>
      <c r="C725" s="2"/>
      <c r="D725" s="2"/>
      <c r="E725" s="2"/>
      <c r="F725" s="2"/>
      <c r="G725" s="2"/>
      <c r="L725" s="16"/>
      <c r="M725" s="17"/>
      <c r="N725" s="16"/>
      <c r="O725" s="16"/>
      <c r="P725" s="16"/>
      <c r="Q725" s="23"/>
    </row>
    <row r="726" spans="1:17" s="3" customFormat="1" x14ac:dyDescent="0.45">
      <c r="A726" s="2"/>
      <c r="B726" s="2"/>
      <c r="C726" s="2"/>
      <c r="D726" s="2"/>
      <c r="E726" s="2"/>
      <c r="F726" s="2"/>
      <c r="G726" s="2"/>
      <c r="L726" s="16"/>
      <c r="M726" s="17"/>
      <c r="N726" s="16"/>
      <c r="O726" s="16"/>
      <c r="P726" s="16"/>
      <c r="Q726" s="23"/>
    </row>
    <row r="727" spans="1:17" s="3" customFormat="1" x14ac:dyDescent="0.45">
      <c r="A727" s="2"/>
      <c r="B727" s="2"/>
      <c r="C727" s="2"/>
      <c r="D727" s="2"/>
      <c r="E727" s="2"/>
      <c r="F727" s="2"/>
      <c r="G727" s="2"/>
      <c r="L727" s="16"/>
      <c r="M727" s="17"/>
      <c r="N727" s="16"/>
      <c r="O727" s="16"/>
      <c r="P727" s="16"/>
      <c r="Q727" s="23"/>
    </row>
    <row r="728" spans="1:17" s="3" customFormat="1" x14ac:dyDescent="0.45">
      <c r="A728" s="2"/>
      <c r="B728" s="2"/>
      <c r="C728" s="2"/>
      <c r="D728" s="2"/>
      <c r="E728" s="2"/>
      <c r="F728" s="2"/>
      <c r="G728" s="2"/>
      <c r="L728" s="16"/>
      <c r="M728" s="17"/>
      <c r="N728" s="16"/>
      <c r="O728" s="16"/>
      <c r="P728" s="16"/>
      <c r="Q728" s="23"/>
    </row>
    <row r="729" spans="1:17" s="3" customFormat="1" x14ac:dyDescent="0.45">
      <c r="A729" s="2"/>
      <c r="B729" s="2"/>
      <c r="C729" s="2"/>
      <c r="D729" s="2"/>
      <c r="E729" s="2"/>
      <c r="F729" s="2"/>
      <c r="G729" s="2"/>
      <c r="L729" s="16"/>
      <c r="M729" s="17"/>
      <c r="N729" s="16"/>
      <c r="O729" s="16"/>
      <c r="P729" s="16"/>
      <c r="Q729" s="23"/>
    </row>
    <row r="730" spans="1:17" s="3" customFormat="1" x14ac:dyDescent="0.45">
      <c r="A730" s="2"/>
      <c r="B730" s="2"/>
      <c r="C730" s="2"/>
      <c r="D730" s="2"/>
      <c r="E730" s="2"/>
      <c r="F730" s="2"/>
      <c r="G730" s="2"/>
      <c r="L730" s="16"/>
      <c r="M730" s="17"/>
      <c r="N730" s="16"/>
      <c r="O730" s="16"/>
      <c r="P730" s="16"/>
      <c r="Q730" s="23"/>
    </row>
    <row r="731" spans="1:17" s="3" customFormat="1" x14ac:dyDescent="0.45">
      <c r="A731" s="2"/>
      <c r="B731" s="2"/>
      <c r="C731" s="2"/>
      <c r="D731" s="2"/>
      <c r="E731" s="2"/>
      <c r="F731" s="2"/>
      <c r="G731" s="2"/>
      <c r="L731" s="16"/>
      <c r="M731" s="17"/>
      <c r="N731" s="16"/>
      <c r="O731" s="16"/>
      <c r="P731" s="16"/>
      <c r="Q731" s="23"/>
    </row>
    <row r="732" spans="1:17" s="3" customFormat="1" x14ac:dyDescent="0.45">
      <c r="A732" s="2"/>
      <c r="B732" s="2"/>
      <c r="C732" s="2"/>
      <c r="D732" s="2"/>
      <c r="E732" s="2"/>
      <c r="F732" s="2"/>
      <c r="G732" s="2"/>
      <c r="L732" s="16"/>
      <c r="M732" s="17"/>
      <c r="N732" s="16"/>
      <c r="O732" s="16"/>
      <c r="P732" s="16"/>
      <c r="Q732" s="23"/>
    </row>
    <row r="733" spans="1:17" s="3" customFormat="1" x14ac:dyDescent="0.45">
      <c r="A733" s="2"/>
      <c r="B733" s="2"/>
      <c r="C733" s="2"/>
      <c r="D733" s="2"/>
      <c r="E733" s="2"/>
      <c r="F733" s="2"/>
      <c r="G733" s="2"/>
      <c r="L733" s="16"/>
      <c r="M733" s="17"/>
      <c r="N733" s="16"/>
      <c r="O733" s="16"/>
      <c r="P733" s="16"/>
      <c r="Q733" s="23"/>
    </row>
    <row r="734" spans="1:17" s="3" customFormat="1" x14ac:dyDescent="0.45">
      <c r="A734" s="2"/>
      <c r="B734" s="2"/>
      <c r="C734" s="2"/>
      <c r="D734" s="2"/>
      <c r="E734" s="2"/>
      <c r="F734" s="2"/>
      <c r="G734" s="2"/>
      <c r="L734" s="16"/>
      <c r="M734" s="17"/>
      <c r="N734" s="16"/>
      <c r="O734" s="16"/>
      <c r="P734" s="16"/>
      <c r="Q734" s="23"/>
    </row>
    <row r="735" spans="1:17" s="3" customFormat="1" x14ac:dyDescent="0.45">
      <c r="A735" s="2"/>
      <c r="B735" s="2"/>
      <c r="C735" s="2"/>
      <c r="D735" s="2"/>
      <c r="E735" s="2"/>
      <c r="F735" s="2"/>
      <c r="G735" s="2"/>
      <c r="L735" s="16"/>
      <c r="M735" s="17"/>
      <c r="N735" s="16"/>
      <c r="O735" s="16"/>
      <c r="P735" s="16"/>
      <c r="Q735" s="23"/>
    </row>
    <row r="736" spans="1:17" s="3" customFormat="1" x14ac:dyDescent="0.45">
      <c r="A736" s="2"/>
      <c r="B736" s="2"/>
      <c r="C736" s="2"/>
      <c r="D736" s="2"/>
      <c r="E736" s="2"/>
      <c r="F736" s="2"/>
      <c r="G736" s="2"/>
      <c r="L736" s="16"/>
      <c r="M736" s="17"/>
      <c r="N736" s="16"/>
      <c r="O736" s="16"/>
      <c r="P736" s="16"/>
      <c r="Q736" s="23"/>
    </row>
    <row r="737" spans="1:17" s="3" customFormat="1" x14ac:dyDescent="0.45">
      <c r="A737" s="2"/>
      <c r="B737" s="2"/>
      <c r="C737" s="2"/>
      <c r="D737" s="2"/>
      <c r="E737" s="2"/>
      <c r="F737" s="2"/>
      <c r="G737" s="2"/>
      <c r="L737" s="16"/>
      <c r="M737" s="17"/>
      <c r="N737" s="16"/>
      <c r="O737" s="16"/>
      <c r="P737" s="16"/>
      <c r="Q737" s="23"/>
    </row>
    <row r="738" spans="1:17" s="3" customFormat="1" x14ac:dyDescent="0.45">
      <c r="A738" s="2"/>
      <c r="B738" s="2"/>
      <c r="C738" s="2"/>
      <c r="D738" s="2"/>
      <c r="E738" s="2"/>
      <c r="F738" s="2"/>
      <c r="G738" s="2"/>
      <c r="L738" s="16"/>
      <c r="M738" s="17"/>
      <c r="N738" s="16"/>
      <c r="O738" s="16"/>
      <c r="P738" s="16"/>
      <c r="Q738" s="23"/>
    </row>
    <row r="739" spans="1:17" s="3" customFormat="1" x14ac:dyDescent="0.45">
      <c r="A739" s="2"/>
      <c r="B739" s="2"/>
      <c r="C739" s="2"/>
      <c r="D739" s="2"/>
      <c r="E739" s="2"/>
      <c r="F739" s="2"/>
      <c r="G739" s="2"/>
      <c r="L739" s="16"/>
      <c r="M739" s="17"/>
      <c r="N739" s="16"/>
      <c r="O739" s="16"/>
      <c r="P739" s="16"/>
      <c r="Q739" s="23"/>
    </row>
    <row r="740" spans="1:17" s="3" customFormat="1" x14ac:dyDescent="0.45">
      <c r="A740" s="2"/>
      <c r="B740" s="2"/>
      <c r="C740" s="2"/>
      <c r="D740" s="2"/>
      <c r="E740" s="2"/>
      <c r="F740" s="2"/>
      <c r="G740" s="2"/>
      <c r="L740" s="16"/>
      <c r="M740" s="17"/>
      <c r="N740" s="16"/>
      <c r="O740" s="16"/>
      <c r="P740" s="16"/>
      <c r="Q740" s="23"/>
    </row>
    <row r="741" spans="1:17" s="3" customFormat="1" x14ac:dyDescent="0.45">
      <c r="A741" s="2"/>
      <c r="B741" s="2"/>
      <c r="C741" s="2"/>
      <c r="D741" s="2"/>
      <c r="E741" s="2"/>
      <c r="F741" s="2"/>
      <c r="G741" s="2"/>
      <c r="L741" s="16"/>
      <c r="M741" s="17"/>
      <c r="N741" s="16"/>
      <c r="O741" s="16"/>
      <c r="P741" s="16"/>
      <c r="Q741" s="23"/>
    </row>
    <row r="742" spans="1:17" s="3" customFormat="1" x14ac:dyDescent="0.45">
      <c r="A742" s="2"/>
      <c r="B742" s="2"/>
      <c r="C742" s="2"/>
      <c r="D742" s="2"/>
      <c r="E742" s="2"/>
      <c r="F742" s="2"/>
      <c r="G742" s="2"/>
      <c r="L742" s="16"/>
      <c r="M742" s="17"/>
      <c r="N742" s="16"/>
      <c r="O742" s="16"/>
      <c r="P742" s="16"/>
      <c r="Q742" s="23"/>
    </row>
    <row r="743" spans="1:17" s="3" customFormat="1" x14ac:dyDescent="0.45">
      <c r="A743" s="2"/>
      <c r="B743" s="2"/>
      <c r="C743" s="2"/>
      <c r="D743" s="2"/>
      <c r="E743" s="2"/>
      <c r="F743" s="2"/>
      <c r="G743" s="2"/>
      <c r="L743" s="16"/>
      <c r="M743" s="17"/>
      <c r="N743" s="16"/>
      <c r="O743" s="16"/>
      <c r="P743" s="16"/>
      <c r="Q743" s="23"/>
    </row>
    <row r="744" spans="1:17" s="3" customFormat="1" x14ac:dyDescent="0.45">
      <c r="A744" s="2"/>
      <c r="B744" s="2"/>
      <c r="C744" s="2"/>
      <c r="D744" s="2"/>
      <c r="E744" s="2"/>
      <c r="F744" s="2"/>
      <c r="G744" s="2"/>
      <c r="L744" s="16"/>
      <c r="M744" s="17"/>
      <c r="N744" s="16"/>
      <c r="O744" s="16"/>
      <c r="P744" s="16"/>
      <c r="Q744" s="23"/>
    </row>
    <row r="745" spans="1:17" s="3" customFormat="1" x14ac:dyDescent="0.45">
      <c r="A745" s="2"/>
      <c r="B745" s="2"/>
      <c r="C745" s="2"/>
      <c r="D745" s="2"/>
      <c r="E745" s="2"/>
      <c r="F745" s="2"/>
      <c r="G745" s="2"/>
      <c r="L745" s="16"/>
      <c r="M745" s="17"/>
      <c r="N745" s="16"/>
      <c r="O745" s="16"/>
      <c r="P745" s="16"/>
      <c r="Q745" s="23"/>
    </row>
    <row r="746" spans="1:17" s="3" customFormat="1" x14ac:dyDescent="0.45">
      <c r="A746" s="2"/>
      <c r="B746" s="2"/>
      <c r="C746" s="2"/>
      <c r="D746" s="2"/>
      <c r="E746" s="2"/>
      <c r="F746" s="2"/>
      <c r="G746" s="2"/>
      <c r="L746" s="16"/>
      <c r="M746" s="17"/>
      <c r="N746" s="16"/>
      <c r="O746" s="16"/>
      <c r="P746" s="16"/>
      <c r="Q746" s="23"/>
    </row>
    <row r="747" spans="1:17" s="3" customFormat="1" x14ac:dyDescent="0.45">
      <c r="A747" s="2"/>
      <c r="B747" s="2"/>
      <c r="C747" s="2"/>
      <c r="D747" s="2"/>
      <c r="E747" s="2"/>
      <c r="F747" s="2"/>
      <c r="G747" s="2"/>
      <c r="L747" s="16"/>
      <c r="M747" s="17"/>
      <c r="N747" s="16"/>
      <c r="O747" s="16"/>
      <c r="P747" s="16"/>
      <c r="Q747" s="23"/>
    </row>
    <row r="748" spans="1:17" s="3" customFormat="1" x14ac:dyDescent="0.45">
      <c r="A748" s="2"/>
      <c r="B748" s="2"/>
      <c r="C748" s="2"/>
      <c r="D748" s="2"/>
      <c r="E748" s="2"/>
      <c r="F748" s="2"/>
      <c r="G748" s="2"/>
      <c r="L748" s="16"/>
      <c r="M748" s="17"/>
      <c r="N748" s="16"/>
      <c r="O748" s="16"/>
      <c r="P748" s="16"/>
      <c r="Q748" s="23"/>
    </row>
    <row r="749" spans="1:17" s="3" customFormat="1" x14ac:dyDescent="0.45">
      <c r="A749" s="2"/>
      <c r="B749" s="2"/>
      <c r="C749" s="2"/>
      <c r="D749" s="2"/>
      <c r="E749" s="2"/>
      <c r="F749" s="2"/>
      <c r="G749" s="2"/>
      <c r="L749" s="16"/>
      <c r="M749" s="17"/>
      <c r="N749" s="16"/>
      <c r="O749" s="16"/>
      <c r="P749" s="16"/>
      <c r="Q749" s="23"/>
    </row>
    <row r="750" spans="1:17" s="3" customFormat="1" x14ac:dyDescent="0.45">
      <c r="A750" s="2"/>
      <c r="B750" s="2"/>
      <c r="C750" s="2"/>
      <c r="D750" s="2"/>
      <c r="E750" s="2"/>
      <c r="F750" s="2"/>
      <c r="G750" s="2"/>
      <c r="L750" s="16"/>
      <c r="M750" s="17"/>
      <c r="N750" s="16"/>
      <c r="O750" s="16"/>
      <c r="P750" s="16"/>
      <c r="Q750" s="23"/>
    </row>
    <row r="751" spans="1:17" s="3" customFormat="1" x14ac:dyDescent="0.45">
      <c r="A751" s="2"/>
      <c r="B751" s="2"/>
      <c r="C751" s="2"/>
      <c r="D751" s="2"/>
      <c r="E751" s="2"/>
      <c r="F751" s="2"/>
      <c r="G751" s="2"/>
      <c r="L751" s="16"/>
      <c r="M751" s="17"/>
      <c r="N751" s="16"/>
      <c r="O751" s="16"/>
      <c r="P751" s="16"/>
      <c r="Q751" s="23"/>
    </row>
    <row r="752" spans="1:17" s="3" customFormat="1" x14ac:dyDescent="0.45">
      <c r="A752" s="2"/>
      <c r="B752" s="2"/>
      <c r="C752" s="2"/>
      <c r="D752" s="2"/>
      <c r="E752" s="2"/>
      <c r="F752" s="2"/>
      <c r="G752" s="2"/>
      <c r="L752" s="16"/>
      <c r="M752" s="17"/>
      <c r="N752" s="16"/>
      <c r="O752" s="16"/>
      <c r="P752" s="16"/>
      <c r="Q752" s="23"/>
    </row>
    <row r="753" spans="1:17" s="3" customFormat="1" x14ac:dyDescent="0.45">
      <c r="A753" s="2"/>
      <c r="B753" s="2"/>
      <c r="C753" s="2"/>
      <c r="D753" s="2"/>
      <c r="E753" s="2"/>
      <c r="F753" s="2"/>
      <c r="G753" s="2"/>
      <c r="L753" s="16"/>
      <c r="M753" s="17"/>
      <c r="N753" s="16"/>
      <c r="O753" s="16"/>
      <c r="P753" s="16"/>
      <c r="Q753" s="23"/>
    </row>
    <row r="754" spans="1:17" s="3" customFormat="1" x14ac:dyDescent="0.45">
      <c r="A754" s="2"/>
      <c r="B754" s="2"/>
      <c r="C754" s="2"/>
      <c r="D754" s="2"/>
      <c r="E754" s="2"/>
      <c r="F754" s="2"/>
      <c r="G754" s="2"/>
      <c r="L754" s="16"/>
      <c r="M754" s="17"/>
      <c r="N754" s="16"/>
      <c r="O754" s="16"/>
      <c r="P754" s="16"/>
      <c r="Q754" s="23"/>
    </row>
    <row r="755" spans="1:17" s="3" customFormat="1" x14ac:dyDescent="0.45">
      <c r="A755" s="2"/>
      <c r="B755" s="2"/>
      <c r="C755" s="2"/>
      <c r="D755" s="2"/>
      <c r="E755" s="2"/>
      <c r="F755" s="2"/>
      <c r="G755" s="2"/>
      <c r="L755" s="16"/>
      <c r="M755" s="17"/>
      <c r="N755" s="16"/>
      <c r="O755" s="16"/>
      <c r="P755" s="16"/>
      <c r="Q755" s="23"/>
    </row>
    <row r="756" spans="1:17" s="3" customFormat="1" x14ac:dyDescent="0.45">
      <c r="A756" s="2"/>
      <c r="B756" s="2"/>
      <c r="C756" s="2"/>
      <c r="D756" s="2"/>
      <c r="E756" s="2"/>
      <c r="F756" s="2"/>
      <c r="G756" s="2"/>
      <c r="L756" s="16"/>
      <c r="M756" s="17"/>
      <c r="N756" s="16"/>
      <c r="O756" s="16"/>
      <c r="P756" s="16"/>
      <c r="Q756" s="23"/>
    </row>
    <row r="757" spans="1:17" s="3" customFormat="1" x14ac:dyDescent="0.45">
      <c r="A757" s="2"/>
      <c r="B757" s="2"/>
      <c r="C757" s="2"/>
      <c r="D757" s="2"/>
      <c r="E757" s="2"/>
      <c r="F757" s="2"/>
      <c r="G757" s="2"/>
      <c r="L757" s="16"/>
      <c r="M757" s="17"/>
      <c r="N757" s="16"/>
      <c r="O757" s="16"/>
      <c r="P757" s="16"/>
      <c r="Q757" s="23"/>
    </row>
    <row r="758" spans="1:17" s="3" customFormat="1" x14ac:dyDescent="0.45">
      <c r="A758" s="2"/>
      <c r="B758" s="2"/>
      <c r="C758" s="2"/>
      <c r="D758" s="2"/>
      <c r="E758" s="2"/>
      <c r="F758" s="2"/>
      <c r="G758" s="2"/>
      <c r="L758" s="16"/>
      <c r="M758" s="17"/>
      <c r="N758" s="16"/>
      <c r="O758" s="16"/>
      <c r="P758" s="16"/>
      <c r="Q758" s="23"/>
    </row>
    <row r="759" spans="1:17" s="3" customFormat="1" x14ac:dyDescent="0.45">
      <c r="A759" s="2"/>
      <c r="B759" s="2"/>
      <c r="C759" s="2"/>
      <c r="D759" s="2"/>
      <c r="E759" s="2"/>
      <c r="F759" s="2"/>
      <c r="G759" s="2"/>
      <c r="L759" s="16"/>
      <c r="M759" s="17"/>
      <c r="N759" s="16"/>
      <c r="O759" s="16"/>
      <c r="P759" s="16"/>
      <c r="Q759" s="23"/>
    </row>
    <row r="760" spans="1:17" s="3" customFormat="1" x14ac:dyDescent="0.45">
      <c r="A760" s="2"/>
      <c r="B760" s="2"/>
      <c r="C760" s="2"/>
      <c r="D760" s="2"/>
      <c r="E760" s="2"/>
      <c r="F760" s="2"/>
      <c r="G760" s="2"/>
      <c r="L760" s="16"/>
      <c r="M760" s="17"/>
      <c r="N760" s="16"/>
      <c r="O760" s="16"/>
      <c r="P760" s="16"/>
      <c r="Q760" s="23"/>
    </row>
    <row r="761" spans="1:17" s="3" customFormat="1" x14ac:dyDescent="0.45">
      <c r="A761" s="2"/>
      <c r="B761" s="2"/>
      <c r="C761" s="2"/>
      <c r="D761" s="2"/>
      <c r="E761" s="2"/>
      <c r="F761" s="2"/>
      <c r="G761" s="2"/>
      <c r="L761" s="16"/>
      <c r="M761" s="17"/>
      <c r="N761" s="16"/>
      <c r="O761" s="16"/>
      <c r="P761" s="16"/>
      <c r="Q761" s="23"/>
    </row>
    <row r="762" spans="1:17" s="3" customFormat="1" x14ac:dyDescent="0.45">
      <c r="A762" s="2"/>
      <c r="B762" s="2"/>
      <c r="C762" s="2"/>
      <c r="D762" s="2"/>
      <c r="E762" s="2"/>
      <c r="F762" s="2"/>
      <c r="G762" s="2"/>
      <c r="L762" s="16"/>
      <c r="M762" s="17"/>
      <c r="N762" s="16"/>
      <c r="O762" s="16"/>
      <c r="P762" s="16"/>
      <c r="Q762" s="23"/>
    </row>
    <row r="763" spans="1:17" s="3" customFormat="1" x14ac:dyDescent="0.45">
      <c r="A763" s="2"/>
      <c r="B763" s="2"/>
      <c r="C763" s="2"/>
      <c r="D763" s="2"/>
      <c r="E763" s="2"/>
      <c r="F763" s="2"/>
      <c r="G763" s="2"/>
      <c r="L763" s="16"/>
      <c r="M763" s="17"/>
      <c r="N763" s="16"/>
      <c r="O763" s="16"/>
      <c r="P763" s="16"/>
      <c r="Q763" s="23"/>
    </row>
    <row r="764" spans="1:17" s="3" customFormat="1" x14ac:dyDescent="0.45">
      <c r="A764" s="2"/>
      <c r="B764" s="2"/>
      <c r="C764" s="2"/>
      <c r="D764" s="2"/>
      <c r="E764" s="2"/>
      <c r="F764" s="2"/>
      <c r="G764" s="2"/>
      <c r="L764" s="16"/>
      <c r="M764" s="17"/>
      <c r="N764" s="16"/>
      <c r="O764" s="16"/>
      <c r="P764" s="16"/>
      <c r="Q764" s="23"/>
    </row>
    <row r="765" spans="1:17" s="3" customFormat="1" x14ac:dyDescent="0.45">
      <c r="A765" s="2"/>
      <c r="B765" s="2"/>
      <c r="C765" s="2"/>
      <c r="D765" s="2"/>
      <c r="E765" s="2"/>
      <c r="F765" s="2"/>
      <c r="G765" s="2"/>
      <c r="L765" s="16"/>
      <c r="M765" s="17"/>
      <c r="N765" s="16"/>
      <c r="O765" s="16"/>
      <c r="P765" s="16"/>
      <c r="Q765" s="23"/>
    </row>
    <row r="766" spans="1:17" s="3" customFormat="1" x14ac:dyDescent="0.45">
      <c r="A766" s="2"/>
      <c r="B766" s="2"/>
      <c r="C766" s="2"/>
      <c r="D766" s="2"/>
      <c r="E766" s="2"/>
      <c r="F766" s="2"/>
      <c r="G766" s="2"/>
      <c r="L766" s="16"/>
      <c r="M766" s="17"/>
      <c r="N766" s="16"/>
      <c r="O766" s="16"/>
      <c r="P766" s="16"/>
      <c r="Q766" s="23"/>
    </row>
    <row r="767" spans="1:17" s="3" customFormat="1" x14ac:dyDescent="0.45">
      <c r="A767" s="2"/>
      <c r="B767" s="2"/>
      <c r="C767" s="2"/>
      <c r="D767" s="2"/>
      <c r="E767" s="2"/>
      <c r="F767" s="2"/>
      <c r="G767" s="2"/>
      <c r="L767" s="16"/>
      <c r="M767" s="17"/>
      <c r="N767" s="16"/>
      <c r="O767" s="16"/>
      <c r="P767" s="16"/>
      <c r="Q767" s="23"/>
    </row>
    <row r="768" spans="1:17" s="3" customFormat="1" x14ac:dyDescent="0.45">
      <c r="A768" s="2"/>
      <c r="B768" s="2"/>
      <c r="C768" s="2"/>
      <c r="D768" s="2"/>
      <c r="E768" s="2"/>
      <c r="F768" s="2"/>
      <c r="G768" s="2"/>
      <c r="L768" s="16"/>
      <c r="M768" s="17"/>
      <c r="N768" s="16"/>
      <c r="O768" s="16"/>
      <c r="P768" s="16"/>
      <c r="Q768" s="23"/>
    </row>
    <row r="769" spans="1:17" s="3" customFormat="1" x14ac:dyDescent="0.45">
      <c r="A769" s="2"/>
      <c r="B769" s="2"/>
      <c r="C769" s="2"/>
      <c r="D769" s="2"/>
      <c r="E769" s="2"/>
      <c r="F769" s="2"/>
      <c r="G769" s="2"/>
      <c r="L769" s="16"/>
      <c r="M769" s="17"/>
      <c r="N769" s="16"/>
      <c r="O769" s="16"/>
      <c r="P769" s="16"/>
      <c r="Q769" s="23"/>
    </row>
    <row r="770" spans="1:17" s="3" customFormat="1" x14ac:dyDescent="0.45">
      <c r="A770" s="2"/>
      <c r="B770" s="2"/>
      <c r="C770" s="2"/>
      <c r="D770" s="2"/>
      <c r="E770" s="2"/>
      <c r="F770" s="2"/>
      <c r="G770" s="2"/>
      <c r="L770" s="16"/>
      <c r="M770" s="17"/>
      <c r="N770" s="16"/>
      <c r="O770" s="16"/>
      <c r="P770" s="16"/>
      <c r="Q770" s="23"/>
    </row>
    <row r="771" spans="1:17" s="3" customFormat="1" x14ac:dyDescent="0.45">
      <c r="A771" s="2"/>
      <c r="B771" s="2"/>
      <c r="C771" s="2"/>
      <c r="D771" s="2"/>
      <c r="E771" s="2"/>
      <c r="F771" s="2"/>
      <c r="G771" s="2"/>
      <c r="L771" s="16"/>
      <c r="M771" s="17"/>
      <c r="N771" s="16"/>
      <c r="O771" s="16"/>
      <c r="P771" s="16"/>
      <c r="Q771" s="23"/>
    </row>
    <row r="772" spans="1:17" s="3" customFormat="1" x14ac:dyDescent="0.45">
      <c r="A772" s="2"/>
      <c r="B772" s="2"/>
      <c r="C772" s="2"/>
      <c r="D772" s="2"/>
      <c r="E772" s="2"/>
      <c r="F772" s="2"/>
      <c r="G772" s="2"/>
      <c r="L772" s="16"/>
      <c r="M772" s="17"/>
      <c r="N772" s="16"/>
      <c r="O772" s="16"/>
      <c r="P772" s="16"/>
      <c r="Q772" s="23"/>
    </row>
    <row r="773" spans="1:17" s="3" customFormat="1" x14ac:dyDescent="0.45">
      <c r="A773" s="2"/>
      <c r="B773" s="2"/>
      <c r="C773" s="2"/>
      <c r="D773" s="2"/>
      <c r="E773" s="2"/>
      <c r="F773" s="2"/>
      <c r="G773" s="2"/>
      <c r="L773" s="16"/>
      <c r="M773" s="17"/>
      <c r="N773" s="16"/>
      <c r="O773" s="16"/>
      <c r="P773" s="16"/>
      <c r="Q773" s="23"/>
    </row>
    <row r="774" spans="1:17" s="3" customFormat="1" x14ac:dyDescent="0.45">
      <c r="A774" s="2"/>
      <c r="B774" s="2"/>
      <c r="C774" s="2"/>
      <c r="D774" s="2"/>
      <c r="E774" s="2"/>
      <c r="F774" s="2"/>
      <c r="G774" s="2"/>
      <c r="L774" s="16"/>
      <c r="M774" s="17"/>
      <c r="N774" s="16"/>
      <c r="O774" s="16"/>
      <c r="P774" s="16"/>
      <c r="Q774" s="23"/>
    </row>
    <row r="775" spans="1:17" s="3" customFormat="1" x14ac:dyDescent="0.45">
      <c r="A775" s="2"/>
      <c r="B775" s="2"/>
      <c r="C775" s="2"/>
      <c r="D775" s="2"/>
      <c r="E775" s="2"/>
      <c r="F775" s="2"/>
      <c r="G775" s="2"/>
      <c r="L775" s="16"/>
      <c r="M775" s="17"/>
      <c r="N775" s="16"/>
      <c r="O775" s="16"/>
      <c r="P775" s="16"/>
      <c r="Q775" s="23"/>
    </row>
    <row r="776" spans="1:17" s="3" customFormat="1" x14ac:dyDescent="0.45">
      <c r="A776" s="2"/>
      <c r="B776" s="2"/>
      <c r="C776" s="2"/>
      <c r="D776" s="2"/>
      <c r="E776" s="2"/>
      <c r="F776" s="2"/>
      <c r="G776" s="2"/>
      <c r="L776" s="16"/>
      <c r="M776" s="17"/>
      <c r="N776" s="16"/>
      <c r="O776" s="16"/>
      <c r="P776" s="16"/>
      <c r="Q776" s="23"/>
    </row>
    <row r="777" spans="1:17" s="3" customFormat="1" x14ac:dyDescent="0.45">
      <c r="A777" s="2"/>
      <c r="B777" s="2"/>
      <c r="C777" s="2"/>
      <c r="D777" s="2"/>
      <c r="E777" s="2"/>
      <c r="F777" s="2"/>
      <c r="G777" s="2"/>
      <c r="L777" s="16"/>
      <c r="M777" s="17"/>
      <c r="N777" s="16"/>
      <c r="O777" s="16"/>
      <c r="P777" s="16"/>
      <c r="Q777" s="23"/>
    </row>
    <row r="778" spans="1:17" s="3" customFormat="1" x14ac:dyDescent="0.45">
      <c r="A778" s="2"/>
      <c r="B778" s="2"/>
      <c r="C778" s="2"/>
      <c r="D778" s="2"/>
      <c r="E778" s="2"/>
      <c r="F778" s="2"/>
      <c r="G778" s="2"/>
      <c r="L778" s="16"/>
      <c r="M778" s="17"/>
      <c r="N778" s="16"/>
      <c r="O778" s="16"/>
      <c r="P778" s="16"/>
      <c r="Q778" s="23"/>
    </row>
    <row r="779" spans="1:17" s="3" customFormat="1" x14ac:dyDescent="0.45">
      <c r="A779" s="2"/>
      <c r="B779" s="2"/>
      <c r="C779" s="2"/>
      <c r="D779" s="2"/>
      <c r="E779" s="2"/>
      <c r="F779" s="2"/>
      <c r="G779" s="2"/>
      <c r="L779" s="16"/>
      <c r="M779" s="17"/>
      <c r="N779" s="16"/>
      <c r="O779" s="16"/>
      <c r="P779" s="16"/>
      <c r="Q779" s="23"/>
    </row>
    <row r="780" spans="1:17" s="3" customFormat="1" x14ac:dyDescent="0.45">
      <c r="A780" s="2"/>
      <c r="B780" s="2"/>
      <c r="C780" s="2"/>
      <c r="D780" s="2"/>
      <c r="E780" s="2"/>
      <c r="F780" s="2"/>
      <c r="G780" s="2"/>
      <c r="L780" s="16"/>
      <c r="M780" s="17"/>
      <c r="N780" s="16"/>
      <c r="O780" s="16"/>
      <c r="P780" s="16"/>
      <c r="Q780" s="23"/>
    </row>
    <row r="781" spans="1:17" s="3" customFormat="1" x14ac:dyDescent="0.45">
      <c r="A781" s="2"/>
      <c r="B781" s="2"/>
      <c r="C781" s="2"/>
      <c r="D781" s="2"/>
      <c r="E781" s="2"/>
      <c r="F781" s="2"/>
      <c r="G781" s="2"/>
      <c r="L781" s="16"/>
      <c r="M781" s="17"/>
      <c r="N781" s="16"/>
      <c r="O781" s="16"/>
      <c r="P781" s="16"/>
      <c r="Q781" s="23"/>
    </row>
    <row r="782" spans="1:17" s="3" customFormat="1" x14ac:dyDescent="0.45">
      <c r="A782" s="2"/>
      <c r="B782" s="2"/>
      <c r="C782" s="2"/>
      <c r="D782" s="2"/>
      <c r="E782" s="2"/>
      <c r="F782" s="2"/>
      <c r="G782" s="2"/>
      <c r="L782" s="16"/>
      <c r="M782" s="17"/>
      <c r="N782" s="16"/>
      <c r="O782" s="16"/>
      <c r="P782" s="16"/>
      <c r="Q782" s="23"/>
    </row>
    <row r="783" spans="1:17" s="3" customFormat="1" x14ac:dyDescent="0.45">
      <c r="A783" s="2"/>
      <c r="B783" s="2"/>
      <c r="C783" s="2"/>
      <c r="D783" s="2"/>
      <c r="E783" s="2"/>
      <c r="F783" s="2"/>
      <c r="G783" s="2"/>
      <c r="L783" s="16"/>
      <c r="M783" s="17"/>
      <c r="N783" s="16"/>
      <c r="O783" s="16"/>
      <c r="P783" s="16"/>
      <c r="Q783" s="23"/>
    </row>
    <row r="784" spans="1:17" s="3" customFormat="1" x14ac:dyDescent="0.45">
      <c r="A784" s="2"/>
      <c r="B784" s="2"/>
      <c r="C784" s="2"/>
      <c r="D784" s="2"/>
      <c r="E784" s="2"/>
      <c r="F784" s="2"/>
      <c r="G784" s="2"/>
      <c r="L784" s="16"/>
      <c r="M784" s="17"/>
      <c r="N784" s="16"/>
      <c r="O784" s="16"/>
      <c r="P784" s="16"/>
      <c r="Q784" s="23"/>
    </row>
    <row r="785" spans="1:17" s="3" customFormat="1" x14ac:dyDescent="0.45">
      <c r="A785" s="2"/>
      <c r="B785" s="2"/>
      <c r="C785" s="2"/>
      <c r="D785" s="2"/>
      <c r="E785" s="2"/>
      <c r="F785" s="2"/>
      <c r="G785" s="2"/>
      <c r="L785" s="16"/>
      <c r="M785" s="17"/>
      <c r="N785" s="16"/>
      <c r="O785" s="16"/>
      <c r="P785" s="16"/>
      <c r="Q785" s="23"/>
    </row>
    <row r="786" spans="1:17" s="3" customFormat="1" x14ac:dyDescent="0.45">
      <c r="A786" s="2"/>
      <c r="B786" s="2"/>
      <c r="C786" s="2"/>
      <c r="D786" s="2"/>
      <c r="E786" s="2"/>
      <c r="F786" s="2"/>
      <c r="G786" s="2"/>
      <c r="L786" s="16"/>
      <c r="M786" s="17"/>
      <c r="N786" s="16"/>
      <c r="O786" s="16"/>
      <c r="P786" s="16"/>
      <c r="Q786" s="23"/>
    </row>
    <row r="787" spans="1:17" s="3" customFormat="1" x14ac:dyDescent="0.45">
      <c r="A787" s="2"/>
      <c r="B787" s="2"/>
      <c r="C787" s="2"/>
      <c r="D787" s="2"/>
      <c r="E787" s="2"/>
      <c r="F787" s="2"/>
      <c r="G787" s="2"/>
      <c r="L787" s="16"/>
      <c r="M787" s="17"/>
      <c r="N787" s="16"/>
      <c r="O787" s="16"/>
      <c r="P787" s="16"/>
      <c r="Q787" s="23"/>
    </row>
    <row r="788" spans="1:17" s="3" customFormat="1" x14ac:dyDescent="0.45">
      <c r="A788" s="2"/>
      <c r="B788" s="2"/>
      <c r="C788" s="2"/>
      <c r="D788" s="2"/>
      <c r="E788" s="2"/>
      <c r="F788" s="2"/>
      <c r="G788" s="2"/>
      <c r="L788" s="16"/>
      <c r="M788" s="17"/>
      <c r="N788" s="16"/>
      <c r="O788" s="16"/>
      <c r="P788" s="16"/>
      <c r="Q788" s="23"/>
    </row>
    <row r="789" spans="1:17" s="3" customFormat="1" x14ac:dyDescent="0.45">
      <c r="A789" s="2"/>
      <c r="B789" s="2"/>
      <c r="C789" s="2"/>
      <c r="D789" s="2"/>
      <c r="E789" s="2"/>
      <c r="F789" s="2"/>
      <c r="G789" s="2"/>
      <c r="L789" s="16"/>
      <c r="M789" s="17"/>
      <c r="N789" s="16"/>
      <c r="O789" s="16"/>
      <c r="P789" s="16"/>
      <c r="Q789" s="23"/>
    </row>
    <row r="790" spans="1:17" s="3" customFormat="1" x14ac:dyDescent="0.45">
      <c r="A790" s="2"/>
      <c r="B790" s="2"/>
      <c r="C790" s="2"/>
      <c r="D790" s="2"/>
      <c r="E790" s="2"/>
      <c r="F790" s="2"/>
      <c r="G790" s="2"/>
      <c r="L790" s="16"/>
      <c r="M790" s="17"/>
      <c r="N790" s="16"/>
      <c r="O790" s="16"/>
      <c r="P790" s="16"/>
      <c r="Q790" s="23"/>
    </row>
    <row r="791" spans="1:17" s="3" customFormat="1" x14ac:dyDescent="0.45">
      <c r="A791" s="2"/>
      <c r="B791" s="2"/>
      <c r="C791" s="2"/>
      <c r="D791" s="2"/>
      <c r="E791" s="2"/>
      <c r="F791" s="2"/>
      <c r="G791" s="2"/>
      <c r="L791" s="16"/>
      <c r="M791" s="17"/>
      <c r="N791" s="16"/>
      <c r="O791" s="16"/>
      <c r="P791" s="16"/>
      <c r="Q791" s="23"/>
    </row>
    <row r="792" spans="1:17" s="3" customFormat="1" x14ac:dyDescent="0.45">
      <c r="A792" s="2"/>
      <c r="B792" s="2"/>
      <c r="C792" s="2"/>
      <c r="D792" s="2"/>
      <c r="E792" s="2"/>
      <c r="F792" s="2"/>
      <c r="G792" s="2"/>
      <c r="L792" s="16"/>
      <c r="M792" s="17"/>
      <c r="N792" s="16"/>
      <c r="O792" s="16"/>
      <c r="P792" s="16"/>
      <c r="Q792" s="23"/>
    </row>
    <row r="793" spans="1:17" s="3" customFormat="1" x14ac:dyDescent="0.45">
      <c r="A793" s="2"/>
      <c r="B793" s="2"/>
      <c r="C793" s="2"/>
      <c r="D793" s="2"/>
      <c r="E793" s="2"/>
      <c r="F793" s="2"/>
      <c r="G793" s="2"/>
      <c r="L793" s="16"/>
      <c r="M793" s="17"/>
      <c r="N793" s="16"/>
      <c r="O793" s="16"/>
      <c r="P793" s="16"/>
      <c r="Q793" s="23"/>
    </row>
    <row r="794" spans="1:17" s="3" customFormat="1" x14ac:dyDescent="0.45">
      <c r="A794" s="2"/>
      <c r="B794" s="2"/>
      <c r="C794" s="2"/>
      <c r="D794" s="2"/>
      <c r="E794" s="2"/>
      <c r="F794" s="2"/>
      <c r="G794" s="2"/>
      <c r="L794" s="16"/>
      <c r="M794" s="17"/>
      <c r="N794" s="16"/>
      <c r="O794" s="16"/>
      <c r="P794" s="16"/>
      <c r="Q794" s="23"/>
    </row>
    <row r="795" spans="1:17" s="3" customFormat="1" x14ac:dyDescent="0.45">
      <c r="A795" s="2"/>
      <c r="B795" s="2"/>
      <c r="C795" s="2"/>
      <c r="D795" s="2"/>
      <c r="E795" s="2"/>
      <c r="F795" s="2"/>
      <c r="G795" s="2"/>
      <c r="L795" s="16"/>
      <c r="M795" s="17"/>
      <c r="N795" s="16"/>
      <c r="O795" s="16"/>
      <c r="P795" s="16"/>
      <c r="Q795" s="23"/>
    </row>
    <row r="796" spans="1:17" s="3" customFormat="1" x14ac:dyDescent="0.45">
      <c r="A796" s="2"/>
      <c r="B796" s="2"/>
      <c r="C796" s="2"/>
      <c r="D796" s="2"/>
      <c r="E796" s="2"/>
      <c r="F796" s="2"/>
      <c r="G796" s="2"/>
      <c r="L796" s="16"/>
      <c r="M796" s="17"/>
      <c r="N796" s="16"/>
      <c r="O796" s="16"/>
      <c r="P796" s="16"/>
      <c r="Q796" s="23"/>
    </row>
    <row r="797" spans="1:17" s="3" customFormat="1" x14ac:dyDescent="0.45">
      <c r="A797" s="2"/>
      <c r="B797" s="2"/>
      <c r="C797" s="2"/>
      <c r="D797" s="2"/>
      <c r="E797" s="2"/>
      <c r="F797" s="2"/>
      <c r="G797" s="2"/>
      <c r="L797" s="16"/>
      <c r="M797" s="17"/>
      <c r="N797" s="16"/>
      <c r="O797" s="16"/>
      <c r="P797" s="16"/>
      <c r="Q797" s="23"/>
    </row>
    <row r="798" spans="1:17" s="3" customFormat="1" x14ac:dyDescent="0.45">
      <c r="A798" s="2"/>
      <c r="B798" s="2"/>
      <c r="C798" s="2"/>
      <c r="D798" s="2"/>
      <c r="E798" s="2"/>
      <c r="F798" s="2"/>
      <c r="G798" s="2"/>
      <c r="L798" s="16"/>
      <c r="M798" s="17"/>
      <c r="N798" s="16"/>
      <c r="O798" s="16"/>
      <c r="P798" s="16"/>
      <c r="Q798" s="23"/>
    </row>
    <row r="799" spans="1:17" s="3" customFormat="1" x14ac:dyDescent="0.45">
      <c r="A799" s="2"/>
      <c r="B799" s="2"/>
      <c r="C799" s="2"/>
      <c r="D799" s="2"/>
      <c r="E799" s="2"/>
      <c r="F799" s="2"/>
      <c r="G799" s="2"/>
      <c r="L799" s="16"/>
      <c r="M799" s="17"/>
      <c r="N799" s="16"/>
      <c r="O799" s="16"/>
      <c r="P799" s="16"/>
      <c r="Q799" s="23"/>
    </row>
    <row r="800" spans="1:17" s="3" customFormat="1" x14ac:dyDescent="0.45">
      <c r="A800" s="2"/>
      <c r="B800" s="2"/>
      <c r="C800" s="2"/>
      <c r="D800" s="2"/>
      <c r="E800" s="2"/>
      <c r="F800" s="2"/>
      <c r="G800" s="2"/>
      <c r="L800" s="16"/>
      <c r="M800" s="17"/>
      <c r="N800" s="16"/>
      <c r="O800" s="16"/>
      <c r="P800" s="16"/>
      <c r="Q800" s="23"/>
    </row>
    <row r="801" spans="1:17" s="3" customFormat="1" x14ac:dyDescent="0.45">
      <c r="A801" s="2"/>
      <c r="B801" s="2"/>
      <c r="C801" s="2"/>
      <c r="D801" s="2"/>
      <c r="E801" s="2"/>
      <c r="F801" s="2"/>
      <c r="G801" s="2"/>
      <c r="L801" s="16"/>
      <c r="M801" s="17"/>
      <c r="N801" s="16"/>
      <c r="O801" s="16"/>
      <c r="P801" s="16"/>
      <c r="Q801" s="23"/>
    </row>
    <row r="802" spans="1:17" s="3" customFormat="1" x14ac:dyDescent="0.45">
      <c r="A802" s="2"/>
      <c r="B802" s="2"/>
      <c r="C802" s="2"/>
      <c r="D802" s="2"/>
      <c r="E802" s="2"/>
      <c r="F802" s="2"/>
      <c r="G802" s="2"/>
      <c r="L802" s="16"/>
      <c r="M802" s="17"/>
      <c r="N802" s="16"/>
      <c r="O802" s="16"/>
      <c r="P802" s="16"/>
      <c r="Q802" s="23"/>
    </row>
    <row r="803" spans="1:17" s="3" customFormat="1" x14ac:dyDescent="0.45">
      <c r="A803" s="2"/>
      <c r="B803" s="2"/>
      <c r="C803" s="2"/>
      <c r="D803" s="2"/>
      <c r="E803" s="2"/>
      <c r="F803" s="2"/>
      <c r="G803" s="2"/>
      <c r="L803" s="16"/>
      <c r="M803" s="17"/>
      <c r="N803" s="16"/>
      <c r="O803" s="16"/>
      <c r="P803" s="16"/>
      <c r="Q803" s="23"/>
    </row>
    <row r="804" spans="1:17" s="3" customFormat="1" x14ac:dyDescent="0.45">
      <c r="A804" s="2"/>
      <c r="B804" s="2"/>
      <c r="C804" s="2"/>
      <c r="D804" s="2"/>
      <c r="E804" s="2"/>
      <c r="F804" s="2"/>
      <c r="G804" s="2"/>
      <c r="L804" s="16"/>
      <c r="M804" s="17"/>
      <c r="N804" s="16"/>
      <c r="O804" s="16"/>
      <c r="P804" s="16"/>
      <c r="Q804" s="23"/>
    </row>
    <row r="805" spans="1:17" s="3" customFormat="1" x14ac:dyDescent="0.45">
      <c r="A805" s="2"/>
      <c r="B805" s="2"/>
      <c r="C805" s="2"/>
      <c r="D805" s="2"/>
      <c r="E805" s="2"/>
      <c r="F805" s="2"/>
      <c r="G805" s="2"/>
      <c r="L805" s="16"/>
      <c r="M805" s="17"/>
      <c r="N805" s="16"/>
      <c r="O805" s="16"/>
      <c r="P805" s="16"/>
      <c r="Q805" s="23"/>
    </row>
    <row r="806" spans="1:17" s="3" customFormat="1" x14ac:dyDescent="0.45">
      <c r="A806" s="2"/>
      <c r="B806" s="2"/>
      <c r="C806" s="2"/>
      <c r="D806" s="2"/>
      <c r="E806" s="2"/>
      <c r="F806" s="2"/>
      <c r="G806" s="2"/>
      <c r="L806" s="16"/>
      <c r="M806" s="17"/>
      <c r="N806" s="16"/>
      <c r="O806" s="16"/>
      <c r="P806" s="16"/>
      <c r="Q806" s="23"/>
    </row>
    <row r="807" spans="1:17" s="3" customFormat="1" x14ac:dyDescent="0.45">
      <c r="A807" s="2"/>
      <c r="B807" s="2"/>
      <c r="C807" s="2"/>
      <c r="D807" s="2"/>
      <c r="E807" s="2"/>
      <c r="F807" s="2"/>
      <c r="G807" s="2"/>
      <c r="L807" s="16"/>
      <c r="M807" s="17"/>
      <c r="N807" s="16"/>
      <c r="O807" s="16"/>
      <c r="P807" s="16"/>
      <c r="Q807" s="23"/>
    </row>
    <row r="808" spans="1:17" s="3" customFormat="1" x14ac:dyDescent="0.45">
      <c r="A808" s="2"/>
      <c r="B808" s="2"/>
      <c r="C808" s="2"/>
      <c r="D808" s="2"/>
      <c r="E808" s="2"/>
      <c r="F808" s="2"/>
      <c r="G808" s="2"/>
      <c r="L808" s="16"/>
      <c r="M808" s="17"/>
      <c r="N808" s="16"/>
      <c r="O808" s="16"/>
      <c r="P808" s="16"/>
      <c r="Q808" s="23"/>
    </row>
    <row r="809" spans="1:17" s="3" customFormat="1" x14ac:dyDescent="0.45">
      <c r="A809" s="2"/>
      <c r="B809" s="2"/>
      <c r="C809" s="2"/>
      <c r="D809" s="2"/>
      <c r="E809" s="2"/>
      <c r="F809" s="2"/>
      <c r="G809" s="2"/>
      <c r="L809" s="16"/>
      <c r="M809" s="17"/>
      <c r="N809" s="16"/>
      <c r="O809" s="16"/>
      <c r="P809" s="16"/>
      <c r="Q809" s="23"/>
    </row>
    <row r="810" spans="1:17" s="3" customFormat="1" x14ac:dyDescent="0.45">
      <c r="A810" s="2"/>
      <c r="B810" s="2"/>
      <c r="C810" s="2"/>
      <c r="D810" s="2"/>
      <c r="E810" s="2"/>
      <c r="F810" s="2"/>
      <c r="G810" s="2"/>
      <c r="L810" s="16"/>
      <c r="M810" s="17"/>
      <c r="N810" s="16"/>
      <c r="O810" s="16"/>
      <c r="P810" s="16"/>
      <c r="Q810" s="23"/>
    </row>
    <row r="811" spans="1:17" s="3" customFormat="1" x14ac:dyDescent="0.45">
      <c r="A811" s="2"/>
      <c r="B811" s="2"/>
      <c r="C811" s="2"/>
      <c r="D811" s="2"/>
      <c r="E811" s="2"/>
      <c r="F811" s="2"/>
      <c r="G811" s="2"/>
      <c r="L811" s="16"/>
      <c r="M811" s="17"/>
      <c r="N811" s="16"/>
      <c r="O811" s="16"/>
      <c r="P811" s="16"/>
      <c r="Q811" s="23"/>
    </row>
    <row r="812" spans="1:17" s="3" customFormat="1" x14ac:dyDescent="0.45">
      <c r="A812" s="2"/>
      <c r="B812" s="2"/>
      <c r="C812" s="2"/>
      <c r="D812" s="2"/>
      <c r="E812" s="2"/>
      <c r="F812" s="2"/>
      <c r="G812" s="2"/>
      <c r="L812" s="16"/>
      <c r="M812" s="17"/>
      <c r="N812" s="16"/>
      <c r="O812" s="16"/>
      <c r="P812" s="16"/>
      <c r="Q812" s="23"/>
    </row>
    <row r="813" spans="1:17" s="3" customFormat="1" x14ac:dyDescent="0.45">
      <c r="A813" s="2"/>
      <c r="B813" s="2"/>
      <c r="C813" s="2"/>
      <c r="D813" s="2"/>
      <c r="E813" s="2"/>
      <c r="F813" s="2"/>
      <c r="G813" s="2"/>
      <c r="L813" s="16"/>
      <c r="M813" s="17"/>
      <c r="N813" s="16"/>
      <c r="O813" s="16"/>
      <c r="P813" s="16"/>
      <c r="Q813" s="23"/>
    </row>
    <row r="814" spans="1:17" s="3" customFormat="1" x14ac:dyDescent="0.45">
      <c r="A814" s="2"/>
      <c r="B814" s="2"/>
      <c r="C814" s="2"/>
      <c r="D814" s="2"/>
      <c r="E814" s="2"/>
      <c r="F814" s="2"/>
      <c r="G814" s="2"/>
      <c r="L814" s="16"/>
      <c r="M814" s="17"/>
      <c r="N814" s="16"/>
      <c r="O814" s="16"/>
      <c r="P814" s="16"/>
      <c r="Q814" s="23"/>
    </row>
    <row r="815" spans="1:17" s="3" customFormat="1" x14ac:dyDescent="0.45">
      <c r="A815" s="2"/>
      <c r="B815" s="2"/>
      <c r="C815" s="2"/>
      <c r="D815" s="2"/>
      <c r="E815" s="2"/>
      <c r="F815" s="2"/>
      <c r="G815" s="2"/>
      <c r="L815" s="16"/>
      <c r="M815" s="17"/>
      <c r="N815" s="16"/>
      <c r="O815" s="16"/>
      <c r="P815" s="16"/>
      <c r="Q815" s="23"/>
    </row>
    <row r="816" spans="1:17" s="3" customFormat="1" x14ac:dyDescent="0.45">
      <c r="A816" s="2"/>
      <c r="B816" s="2"/>
      <c r="C816" s="2"/>
      <c r="D816" s="2"/>
      <c r="E816" s="2"/>
      <c r="F816" s="2"/>
      <c r="G816" s="2"/>
      <c r="L816" s="16"/>
      <c r="M816" s="17"/>
      <c r="N816" s="16"/>
      <c r="O816" s="16"/>
      <c r="P816" s="16"/>
      <c r="Q816" s="23"/>
    </row>
    <row r="817" spans="1:17" s="3" customFormat="1" x14ac:dyDescent="0.45">
      <c r="A817" s="2"/>
      <c r="B817" s="2"/>
      <c r="C817" s="2"/>
      <c r="D817" s="2"/>
      <c r="E817" s="2"/>
      <c r="F817" s="2"/>
      <c r="G817" s="2"/>
      <c r="L817" s="16"/>
      <c r="M817" s="17"/>
      <c r="N817" s="16"/>
      <c r="O817" s="16"/>
      <c r="P817" s="16"/>
      <c r="Q817" s="23"/>
    </row>
    <row r="818" spans="1:17" s="3" customFormat="1" x14ac:dyDescent="0.45">
      <c r="A818" s="2"/>
      <c r="B818" s="2"/>
      <c r="C818" s="2"/>
      <c r="D818" s="2"/>
      <c r="E818" s="2"/>
      <c r="F818" s="2"/>
      <c r="G818" s="2"/>
      <c r="L818" s="16"/>
      <c r="M818" s="17"/>
      <c r="N818" s="16"/>
      <c r="O818" s="16"/>
      <c r="P818" s="16"/>
      <c r="Q818" s="23"/>
    </row>
    <row r="819" spans="1:17" s="3" customFormat="1" x14ac:dyDescent="0.45">
      <c r="A819" s="2"/>
      <c r="B819" s="2"/>
      <c r="C819" s="2"/>
      <c r="D819" s="2"/>
      <c r="E819" s="2"/>
      <c r="F819" s="2"/>
      <c r="G819" s="2"/>
      <c r="L819" s="16"/>
      <c r="M819" s="17"/>
      <c r="N819" s="16"/>
      <c r="O819" s="16"/>
      <c r="P819" s="16"/>
      <c r="Q819" s="23"/>
    </row>
    <row r="820" spans="1:17" s="3" customFormat="1" x14ac:dyDescent="0.45">
      <c r="A820" s="2"/>
      <c r="B820" s="2"/>
      <c r="C820" s="2"/>
      <c r="D820" s="2"/>
      <c r="E820" s="2"/>
      <c r="F820" s="2"/>
      <c r="G820" s="2"/>
      <c r="L820" s="16"/>
      <c r="M820" s="17"/>
      <c r="N820" s="16"/>
      <c r="O820" s="16"/>
      <c r="P820" s="16"/>
      <c r="Q820" s="23"/>
    </row>
    <row r="821" spans="1:17" s="3" customFormat="1" x14ac:dyDescent="0.45">
      <c r="A821" s="2"/>
      <c r="B821" s="2"/>
      <c r="C821" s="2"/>
      <c r="D821" s="2"/>
      <c r="E821" s="2"/>
      <c r="F821" s="2"/>
      <c r="G821" s="2"/>
      <c r="L821" s="16"/>
      <c r="M821" s="17"/>
      <c r="N821" s="16"/>
      <c r="O821" s="16"/>
      <c r="P821" s="16"/>
      <c r="Q821" s="23"/>
    </row>
    <row r="822" spans="1:17" s="3" customFormat="1" x14ac:dyDescent="0.45">
      <c r="A822" s="2"/>
      <c r="B822" s="2"/>
      <c r="C822" s="2"/>
      <c r="D822" s="2"/>
      <c r="E822" s="2"/>
      <c r="F822" s="2"/>
      <c r="G822" s="2"/>
      <c r="L822" s="16"/>
      <c r="M822" s="17"/>
      <c r="N822" s="16"/>
      <c r="O822" s="16"/>
      <c r="P822" s="16"/>
      <c r="Q822" s="23"/>
    </row>
    <row r="823" spans="1:17" s="3" customFormat="1" x14ac:dyDescent="0.45">
      <c r="A823" s="2"/>
      <c r="B823" s="2"/>
      <c r="C823" s="2"/>
      <c r="D823" s="2"/>
      <c r="E823" s="2"/>
      <c r="F823" s="2"/>
      <c r="G823" s="2"/>
      <c r="L823" s="16"/>
      <c r="M823" s="17"/>
      <c r="N823" s="16"/>
      <c r="O823" s="16"/>
      <c r="P823" s="16"/>
      <c r="Q823" s="23"/>
    </row>
    <row r="824" spans="1:17" s="3" customFormat="1" x14ac:dyDescent="0.45">
      <c r="A824" s="2"/>
      <c r="B824" s="2"/>
      <c r="C824" s="2"/>
      <c r="D824" s="2"/>
      <c r="E824" s="2"/>
      <c r="F824" s="2"/>
      <c r="G824" s="2"/>
      <c r="L824" s="16"/>
      <c r="M824" s="17"/>
      <c r="N824" s="16"/>
      <c r="O824" s="16"/>
      <c r="P824" s="16"/>
      <c r="Q824" s="23"/>
    </row>
    <row r="825" spans="1:17" s="3" customFormat="1" x14ac:dyDescent="0.45">
      <c r="A825" s="2"/>
      <c r="B825" s="2"/>
      <c r="C825" s="2"/>
      <c r="D825" s="2"/>
      <c r="E825" s="2"/>
      <c r="F825" s="2"/>
      <c r="G825" s="2"/>
      <c r="L825" s="16"/>
      <c r="M825" s="17"/>
      <c r="N825" s="16"/>
      <c r="O825" s="16"/>
      <c r="P825" s="16"/>
      <c r="Q825" s="23"/>
    </row>
    <row r="826" spans="1:17" s="3" customFormat="1" x14ac:dyDescent="0.45">
      <c r="A826" s="2"/>
      <c r="B826" s="2"/>
      <c r="C826" s="2"/>
      <c r="D826" s="2"/>
      <c r="E826" s="2"/>
      <c r="F826" s="2"/>
      <c r="G826" s="2"/>
      <c r="L826" s="16"/>
      <c r="M826" s="17"/>
      <c r="N826" s="16"/>
      <c r="O826" s="16"/>
      <c r="P826" s="16"/>
      <c r="Q826" s="23"/>
    </row>
    <row r="827" spans="1:17" s="3" customFormat="1" x14ac:dyDescent="0.45">
      <c r="A827" s="2"/>
      <c r="B827" s="2"/>
      <c r="C827" s="2"/>
      <c r="D827" s="2"/>
      <c r="E827" s="2"/>
      <c r="F827" s="2"/>
      <c r="G827" s="2"/>
      <c r="L827" s="16"/>
      <c r="M827" s="17"/>
      <c r="N827" s="16"/>
      <c r="O827" s="16"/>
      <c r="P827" s="16"/>
      <c r="Q827" s="23"/>
    </row>
    <row r="828" spans="1:17" s="3" customFormat="1" x14ac:dyDescent="0.45">
      <c r="A828" s="2"/>
      <c r="B828" s="2"/>
      <c r="C828" s="2"/>
      <c r="D828" s="2"/>
      <c r="E828" s="2"/>
      <c r="F828" s="2"/>
      <c r="G828" s="2"/>
      <c r="L828" s="16"/>
      <c r="M828" s="17"/>
      <c r="N828" s="16"/>
      <c r="O828" s="16"/>
      <c r="P828" s="16"/>
      <c r="Q828" s="23"/>
    </row>
    <row r="829" spans="1:17" s="3" customFormat="1" x14ac:dyDescent="0.45">
      <c r="A829" s="2"/>
      <c r="B829" s="2"/>
      <c r="C829" s="2"/>
      <c r="D829" s="2"/>
      <c r="E829" s="2"/>
      <c r="F829" s="2"/>
      <c r="G829" s="2"/>
      <c r="L829" s="16"/>
      <c r="M829" s="17"/>
      <c r="N829" s="16"/>
      <c r="O829" s="16"/>
      <c r="P829" s="16"/>
      <c r="Q829" s="23"/>
    </row>
    <row r="830" spans="1:17" s="3" customFormat="1" x14ac:dyDescent="0.45">
      <c r="A830" s="2"/>
      <c r="B830" s="2"/>
      <c r="C830" s="2"/>
      <c r="D830" s="2"/>
      <c r="E830" s="2"/>
      <c r="F830" s="2"/>
      <c r="G830" s="2"/>
      <c r="L830" s="16"/>
      <c r="M830" s="17"/>
      <c r="N830" s="16"/>
      <c r="O830" s="16"/>
      <c r="P830" s="16"/>
      <c r="Q830" s="23"/>
    </row>
    <row r="831" spans="1:17" s="3" customFormat="1" x14ac:dyDescent="0.45">
      <c r="A831" s="2"/>
      <c r="B831" s="2"/>
      <c r="C831" s="2"/>
      <c r="D831" s="2"/>
      <c r="E831" s="2"/>
      <c r="F831" s="2"/>
      <c r="G831" s="2"/>
      <c r="L831" s="16"/>
      <c r="M831" s="17"/>
      <c r="N831" s="16"/>
      <c r="O831" s="16"/>
      <c r="P831" s="16"/>
      <c r="Q831" s="23"/>
    </row>
    <row r="832" spans="1:17" s="3" customFormat="1" x14ac:dyDescent="0.45">
      <c r="A832" s="2"/>
      <c r="B832" s="2"/>
      <c r="C832" s="2"/>
      <c r="D832" s="2"/>
      <c r="E832" s="2"/>
      <c r="F832" s="2"/>
      <c r="G832" s="2"/>
      <c r="L832" s="16"/>
      <c r="M832" s="17"/>
      <c r="N832" s="16"/>
      <c r="O832" s="16"/>
      <c r="P832" s="16"/>
      <c r="Q832" s="23"/>
    </row>
    <row r="833" spans="1:17" s="3" customFormat="1" x14ac:dyDescent="0.45">
      <c r="A833" s="2"/>
      <c r="B833" s="2"/>
      <c r="C833" s="2"/>
      <c r="D833" s="2"/>
      <c r="E833" s="2"/>
      <c r="F833" s="2"/>
      <c r="G833" s="2"/>
      <c r="L833" s="16"/>
      <c r="M833" s="17"/>
      <c r="N833" s="16"/>
      <c r="O833" s="16"/>
      <c r="P833" s="16"/>
      <c r="Q833" s="23"/>
    </row>
    <row r="834" spans="1:17" s="3" customFormat="1" x14ac:dyDescent="0.45">
      <c r="A834" s="2"/>
      <c r="B834" s="2"/>
      <c r="C834" s="2"/>
      <c r="D834" s="2"/>
      <c r="E834" s="2"/>
      <c r="F834" s="2"/>
      <c r="G834" s="2"/>
      <c r="L834" s="16"/>
      <c r="M834" s="17"/>
      <c r="N834" s="16"/>
      <c r="O834" s="16"/>
      <c r="P834" s="16"/>
      <c r="Q834" s="23"/>
    </row>
    <row r="835" spans="1:17" s="3" customFormat="1" x14ac:dyDescent="0.45">
      <c r="A835" s="2"/>
      <c r="B835" s="2"/>
      <c r="C835" s="2"/>
      <c r="D835" s="2"/>
      <c r="E835" s="2"/>
      <c r="F835" s="2"/>
      <c r="G835" s="2"/>
      <c r="L835" s="16"/>
      <c r="M835" s="17"/>
      <c r="N835" s="16"/>
      <c r="O835" s="16"/>
      <c r="P835" s="16"/>
      <c r="Q835" s="23"/>
    </row>
    <row r="836" spans="1:17" s="3" customFormat="1" x14ac:dyDescent="0.45">
      <c r="A836" s="2"/>
      <c r="B836" s="2"/>
      <c r="C836" s="2"/>
      <c r="D836" s="2"/>
      <c r="E836" s="2"/>
      <c r="F836" s="2"/>
      <c r="G836" s="2"/>
      <c r="L836" s="16"/>
      <c r="M836" s="17"/>
      <c r="N836" s="16"/>
      <c r="O836" s="16"/>
      <c r="P836" s="16"/>
      <c r="Q836" s="23"/>
    </row>
    <row r="837" spans="1:17" s="3" customFormat="1" x14ac:dyDescent="0.45">
      <c r="A837" s="2"/>
      <c r="B837" s="2"/>
      <c r="C837" s="2"/>
      <c r="D837" s="2"/>
      <c r="E837" s="2"/>
      <c r="F837" s="2"/>
      <c r="G837" s="2"/>
      <c r="L837" s="16"/>
      <c r="M837" s="17"/>
      <c r="N837" s="16"/>
      <c r="O837" s="16"/>
      <c r="P837" s="16"/>
      <c r="Q837" s="23"/>
    </row>
    <row r="838" spans="1:17" s="3" customFormat="1" x14ac:dyDescent="0.45">
      <c r="A838" s="2"/>
      <c r="B838" s="2"/>
      <c r="C838" s="2"/>
      <c r="D838" s="2"/>
      <c r="E838" s="2"/>
      <c r="F838" s="2"/>
      <c r="G838" s="2"/>
      <c r="L838" s="16"/>
      <c r="M838" s="17"/>
      <c r="N838" s="16"/>
      <c r="O838" s="16"/>
      <c r="P838" s="16"/>
      <c r="Q838" s="23"/>
    </row>
    <row r="839" spans="1:17" s="3" customFormat="1" x14ac:dyDescent="0.45">
      <c r="A839" s="2"/>
      <c r="B839" s="2"/>
      <c r="C839" s="2"/>
      <c r="D839" s="2"/>
      <c r="E839" s="2"/>
      <c r="F839" s="2"/>
      <c r="G839" s="2"/>
      <c r="L839" s="16"/>
      <c r="M839" s="17"/>
      <c r="N839" s="16"/>
      <c r="O839" s="16"/>
      <c r="P839" s="16"/>
      <c r="Q839" s="23"/>
    </row>
    <row r="840" spans="1:17" s="3" customFormat="1" x14ac:dyDescent="0.45">
      <c r="A840" s="2"/>
      <c r="B840" s="2"/>
      <c r="C840" s="2"/>
      <c r="D840" s="2"/>
      <c r="E840" s="2"/>
      <c r="F840" s="2"/>
      <c r="G840" s="2"/>
      <c r="L840" s="16"/>
      <c r="M840" s="17"/>
      <c r="N840" s="16"/>
      <c r="O840" s="16"/>
      <c r="P840" s="16"/>
      <c r="Q840" s="23"/>
    </row>
    <row r="841" spans="1:17" s="3" customFormat="1" x14ac:dyDescent="0.45">
      <c r="A841" s="2"/>
      <c r="B841" s="2"/>
      <c r="C841" s="2"/>
      <c r="D841" s="2"/>
      <c r="E841" s="2"/>
      <c r="F841" s="2"/>
      <c r="G841" s="2"/>
      <c r="L841" s="16"/>
      <c r="M841" s="17"/>
      <c r="N841" s="16"/>
      <c r="O841" s="16"/>
      <c r="P841" s="16"/>
      <c r="Q841" s="23"/>
    </row>
    <row r="842" spans="1:17" s="3" customFormat="1" x14ac:dyDescent="0.45">
      <c r="A842" s="2"/>
      <c r="B842" s="2"/>
      <c r="C842" s="2"/>
      <c r="D842" s="2"/>
      <c r="E842" s="2"/>
      <c r="F842" s="2"/>
      <c r="G842" s="2"/>
      <c r="L842" s="16"/>
      <c r="M842" s="17"/>
      <c r="N842" s="16"/>
      <c r="O842" s="16"/>
      <c r="P842" s="16"/>
      <c r="Q842" s="23"/>
    </row>
    <row r="843" spans="1:17" s="3" customFormat="1" x14ac:dyDescent="0.45">
      <c r="A843" s="2"/>
      <c r="B843" s="2"/>
      <c r="C843" s="2"/>
      <c r="D843" s="2"/>
      <c r="E843" s="2"/>
      <c r="F843" s="2"/>
      <c r="G843" s="2"/>
      <c r="L843" s="16"/>
      <c r="M843" s="17"/>
      <c r="N843" s="16"/>
      <c r="O843" s="16"/>
      <c r="P843" s="16"/>
      <c r="Q843" s="23"/>
    </row>
    <row r="844" spans="1:17" s="3" customFormat="1" x14ac:dyDescent="0.45">
      <c r="A844" s="2"/>
      <c r="B844" s="2"/>
      <c r="C844" s="2"/>
      <c r="D844" s="2"/>
      <c r="E844" s="2"/>
      <c r="F844" s="2"/>
      <c r="G844" s="2"/>
      <c r="L844" s="16"/>
      <c r="M844" s="17"/>
      <c r="N844" s="16"/>
      <c r="O844" s="16"/>
      <c r="P844" s="16"/>
      <c r="Q844" s="23"/>
    </row>
    <row r="845" spans="1:17" s="3" customFormat="1" x14ac:dyDescent="0.45">
      <c r="A845" s="2"/>
      <c r="B845" s="2"/>
      <c r="C845" s="2"/>
      <c r="D845" s="2"/>
      <c r="E845" s="2"/>
      <c r="F845" s="2"/>
      <c r="G845" s="2"/>
      <c r="L845" s="16"/>
      <c r="M845" s="17"/>
      <c r="N845" s="16"/>
      <c r="O845" s="16"/>
      <c r="P845" s="16"/>
      <c r="Q845" s="23"/>
    </row>
    <row r="846" spans="1:17" s="3" customFormat="1" x14ac:dyDescent="0.45">
      <c r="A846" s="2"/>
      <c r="B846" s="2"/>
      <c r="C846" s="2"/>
      <c r="D846" s="2"/>
      <c r="E846" s="2"/>
      <c r="F846" s="2"/>
      <c r="G846" s="2"/>
      <c r="L846" s="16"/>
      <c r="M846" s="17"/>
      <c r="N846" s="16"/>
      <c r="O846" s="16"/>
      <c r="P846" s="16"/>
      <c r="Q846" s="23"/>
    </row>
    <row r="847" spans="1:17" s="3" customFormat="1" x14ac:dyDescent="0.45">
      <c r="A847" s="2"/>
      <c r="B847" s="2"/>
      <c r="C847" s="2"/>
      <c r="D847" s="2"/>
      <c r="E847" s="2"/>
      <c r="F847" s="2"/>
      <c r="G847" s="2"/>
      <c r="L847" s="16"/>
      <c r="M847" s="17"/>
      <c r="N847" s="16"/>
      <c r="O847" s="16"/>
      <c r="P847" s="16"/>
      <c r="Q847" s="23"/>
    </row>
    <row r="848" spans="1:17" s="3" customFormat="1" x14ac:dyDescent="0.45">
      <c r="A848" s="2"/>
      <c r="B848" s="2"/>
      <c r="C848" s="2"/>
      <c r="D848" s="2"/>
      <c r="E848" s="2"/>
      <c r="F848" s="2"/>
      <c r="G848" s="2"/>
      <c r="L848" s="16"/>
      <c r="M848" s="17"/>
      <c r="N848" s="16"/>
      <c r="O848" s="16"/>
      <c r="P848" s="16"/>
      <c r="Q848" s="23"/>
    </row>
    <row r="849" spans="1:17" s="3" customFormat="1" x14ac:dyDescent="0.45">
      <c r="A849" s="2"/>
      <c r="B849" s="2"/>
      <c r="C849" s="2"/>
      <c r="D849" s="2"/>
      <c r="E849" s="2"/>
      <c r="F849" s="2"/>
      <c r="G849" s="2"/>
      <c r="L849" s="16"/>
      <c r="M849" s="17"/>
      <c r="N849" s="16"/>
      <c r="O849" s="16"/>
      <c r="P849" s="16"/>
      <c r="Q849" s="23"/>
    </row>
    <row r="850" spans="1:17" s="3" customFormat="1" x14ac:dyDescent="0.45">
      <c r="A850" s="2"/>
      <c r="B850" s="2"/>
      <c r="C850" s="2"/>
      <c r="D850" s="2"/>
      <c r="E850" s="2"/>
      <c r="F850" s="2"/>
      <c r="G850" s="2"/>
      <c r="L850" s="16"/>
      <c r="M850" s="17"/>
      <c r="N850" s="16"/>
      <c r="O850" s="16"/>
      <c r="P850" s="16"/>
      <c r="Q850" s="23"/>
    </row>
    <row r="851" spans="1:17" s="3" customFormat="1" x14ac:dyDescent="0.45">
      <c r="A851" s="2"/>
      <c r="B851" s="2"/>
      <c r="C851" s="2"/>
      <c r="D851" s="2"/>
      <c r="E851" s="2"/>
      <c r="F851" s="2"/>
      <c r="G851" s="2"/>
      <c r="L851" s="16"/>
      <c r="M851" s="17"/>
      <c r="N851" s="16"/>
      <c r="O851" s="16"/>
      <c r="P851" s="16"/>
      <c r="Q851" s="23"/>
    </row>
    <row r="852" spans="1:17" s="3" customFormat="1" x14ac:dyDescent="0.45">
      <c r="A852" s="2"/>
      <c r="B852" s="2"/>
      <c r="C852" s="2"/>
      <c r="D852" s="2"/>
      <c r="E852" s="2"/>
      <c r="F852" s="2"/>
      <c r="G852" s="2"/>
      <c r="L852" s="16"/>
      <c r="M852" s="17"/>
      <c r="N852" s="16"/>
      <c r="O852" s="16"/>
      <c r="P852" s="16"/>
      <c r="Q852" s="23"/>
    </row>
    <row r="853" spans="1:17" s="3" customFormat="1" x14ac:dyDescent="0.45">
      <c r="A853" s="2"/>
      <c r="B853" s="2"/>
      <c r="C853" s="2"/>
      <c r="D853" s="2"/>
      <c r="E853" s="2"/>
      <c r="F853" s="2"/>
      <c r="G853" s="2"/>
      <c r="L853" s="16"/>
      <c r="M853" s="17"/>
      <c r="N853" s="16"/>
      <c r="O853" s="16"/>
      <c r="P853" s="16"/>
      <c r="Q853" s="23"/>
    </row>
    <row r="854" spans="1:17" s="3" customFormat="1" x14ac:dyDescent="0.45">
      <c r="A854" s="2"/>
      <c r="B854" s="2"/>
      <c r="C854" s="2"/>
      <c r="D854" s="2"/>
      <c r="E854" s="2"/>
      <c r="F854" s="2"/>
      <c r="G854" s="2"/>
      <c r="L854" s="16"/>
      <c r="M854" s="17"/>
      <c r="N854" s="16"/>
      <c r="O854" s="16"/>
      <c r="P854" s="16"/>
      <c r="Q854" s="23"/>
    </row>
    <row r="855" spans="1:17" s="3" customFormat="1" x14ac:dyDescent="0.45">
      <c r="A855" s="2"/>
      <c r="B855" s="2"/>
      <c r="C855" s="2"/>
      <c r="D855" s="2"/>
      <c r="E855" s="2"/>
      <c r="F855" s="2"/>
      <c r="G855" s="2"/>
      <c r="L855" s="16"/>
      <c r="M855" s="17"/>
      <c r="N855" s="16"/>
      <c r="O855" s="16"/>
      <c r="P855" s="16"/>
      <c r="Q855" s="23"/>
    </row>
    <row r="856" spans="1:17" s="3" customFormat="1" x14ac:dyDescent="0.45">
      <c r="A856" s="2"/>
      <c r="B856" s="2"/>
      <c r="C856" s="2"/>
      <c r="D856" s="2"/>
      <c r="E856" s="2"/>
      <c r="F856" s="2"/>
      <c r="G856" s="2"/>
      <c r="L856" s="16"/>
      <c r="M856" s="17"/>
      <c r="N856" s="16"/>
      <c r="O856" s="16"/>
      <c r="P856" s="16"/>
      <c r="Q856" s="23"/>
    </row>
    <row r="857" spans="1:17" s="3" customFormat="1" x14ac:dyDescent="0.45">
      <c r="A857" s="2"/>
      <c r="B857" s="2"/>
      <c r="C857" s="2"/>
      <c r="D857" s="2"/>
      <c r="E857" s="2"/>
      <c r="F857" s="2"/>
      <c r="G857" s="2"/>
      <c r="L857" s="16"/>
      <c r="M857" s="17"/>
      <c r="N857" s="16"/>
      <c r="O857" s="16"/>
      <c r="P857" s="16"/>
      <c r="Q857" s="23"/>
    </row>
    <row r="858" spans="1:17" s="3" customFormat="1" x14ac:dyDescent="0.45">
      <c r="A858" s="2"/>
      <c r="B858" s="2"/>
      <c r="C858" s="2"/>
      <c r="D858" s="2"/>
      <c r="E858" s="2"/>
      <c r="F858" s="2"/>
      <c r="G858" s="2"/>
      <c r="L858" s="16"/>
      <c r="M858" s="17"/>
      <c r="N858" s="16"/>
      <c r="O858" s="16"/>
      <c r="P858" s="16"/>
      <c r="Q858" s="23"/>
    </row>
    <row r="859" spans="1:17" s="3" customFormat="1" x14ac:dyDescent="0.45">
      <c r="A859" s="2"/>
      <c r="B859" s="2"/>
      <c r="C859" s="2"/>
      <c r="D859" s="2"/>
      <c r="E859" s="2"/>
      <c r="F859" s="2"/>
      <c r="G859" s="2"/>
      <c r="L859" s="16"/>
      <c r="M859" s="17"/>
      <c r="N859" s="16"/>
      <c r="O859" s="16"/>
      <c r="P859" s="16"/>
      <c r="Q859" s="23"/>
    </row>
    <row r="860" spans="1:17" s="3" customFormat="1" x14ac:dyDescent="0.45">
      <c r="A860" s="2"/>
      <c r="B860" s="2"/>
      <c r="C860" s="2"/>
      <c r="D860" s="2"/>
      <c r="E860" s="2"/>
      <c r="F860" s="2"/>
      <c r="G860" s="2"/>
      <c r="L860" s="16"/>
      <c r="M860" s="17"/>
      <c r="N860" s="16"/>
      <c r="O860" s="16"/>
      <c r="P860" s="16"/>
      <c r="Q860" s="23"/>
    </row>
    <row r="861" spans="1:17" s="3" customFormat="1" x14ac:dyDescent="0.45">
      <c r="A861" s="2"/>
      <c r="B861" s="2"/>
      <c r="C861" s="2"/>
      <c r="D861" s="2"/>
      <c r="E861" s="2"/>
      <c r="F861" s="2"/>
      <c r="G861" s="2"/>
      <c r="L861" s="16"/>
      <c r="M861" s="17"/>
      <c r="N861" s="16"/>
      <c r="O861" s="16"/>
      <c r="P861" s="16"/>
      <c r="Q861" s="23"/>
    </row>
    <row r="862" spans="1:17" s="3" customFormat="1" x14ac:dyDescent="0.45">
      <c r="A862" s="2"/>
      <c r="B862" s="2"/>
      <c r="C862" s="2"/>
      <c r="D862" s="2"/>
      <c r="E862" s="2"/>
      <c r="F862" s="2"/>
      <c r="G862" s="2"/>
      <c r="L862" s="16"/>
      <c r="M862" s="17"/>
      <c r="N862" s="16"/>
      <c r="O862" s="16"/>
      <c r="P862" s="16"/>
      <c r="Q862" s="23"/>
    </row>
    <row r="863" spans="1:17" s="3" customFormat="1" x14ac:dyDescent="0.45">
      <c r="A863" s="2"/>
      <c r="B863" s="2"/>
      <c r="C863" s="2"/>
      <c r="D863" s="2"/>
      <c r="E863" s="2"/>
      <c r="F863" s="2"/>
      <c r="G863" s="2"/>
      <c r="L863" s="16"/>
      <c r="M863" s="17"/>
      <c r="N863" s="16"/>
      <c r="O863" s="16"/>
      <c r="P863" s="16"/>
      <c r="Q863" s="23"/>
    </row>
    <row r="864" spans="1:17" s="3" customFormat="1" x14ac:dyDescent="0.45">
      <c r="A864" s="2"/>
      <c r="B864" s="2"/>
      <c r="C864" s="2"/>
      <c r="D864" s="2"/>
      <c r="E864" s="2"/>
      <c r="F864" s="2"/>
      <c r="G864" s="2"/>
      <c r="L864" s="16"/>
      <c r="M864" s="17"/>
      <c r="N864" s="16"/>
      <c r="O864" s="16"/>
      <c r="P864" s="16"/>
      <c r="Q864" s="23"/>
    </row>
    <row r="865" spans="1:17" s="3" customFormat="1" x14ac:dyDescent="0.45">
      <c r="A865" s="2"/>
      <c r="B865" s="2"/>
      <c r="C865" s="2"/>
      <c r="D865" s="2"/>
      <c r="E865" s="2"/>
      <c r="F865" s="2"/>
      <c r="G865" s="2"/>
      <c r="L865" s="16"/>
      <c r="M865" s="17"/>
      <c r="N865" s="16"/>
      <c r="O865" s="16"/>
      <c r="P865" s="16"/>
      <c r="Q865" s="23"/>
    </row>
    <row r="866" spans="1:17" s="3" customFormat="1" x14ac:dyDescent="0.45">
      <c r="A866" s="2"/>
      <c r="B866" s="2"/>
      <c r="C866" s="2"/>
      <c r="D866" s="2"/>
      <c r="E866" s="2"/>
      <c r="F866" s="2"/>
      <c r="G866" s="2"/>
      <c r="L866" s="16"/>
      <c r="M866" s="17"/>
      <c r="N866" s="16"/>
      <c r="O866" s="16"/>
      <c r="P866" s="16"/>
      <c r="Q866" s="23"/>
    </row>
    <row r="867" spans="1:17" s="3" customFormat="1" x14ac:dyDescent="0.45">
      <c r="A867" s="2"/>
      <c r="B867" s="2"/>
      <c r="C867" s="2"/>
      <c r="D867" s="2"/>
      <c r="E867" s="2"/>
      <c r="F867" s="2"/>
      <c r="G867" s="2"/>
      <c r="L867" s="16"/>
      <c r="M867" s="17"/>
      <c r="N867" s="16"/>
      <c r="O867" s="16"/>
      <c r="P867" s="16"/>
      <c r="Q867" s="23"/>
    </row>
    <row r="868" spans="1:17" s="3" customFormat="1" x14ac:dyDescent="0.45">
      <c r="A868" s="2"/>
      <c r="B868" s="2"/>
      <c r="C868" s="2"/>
      <c r="D868" s="2"/>
      <c r="E868" s="2"/>
      <c r="F868" s="2"/>
      <c r="G868" s="2"/>
      <c r="L868" s="16"/>
      <c r="M868" s="17"/>
      <c r="N868" s="16"/>
      <c r="O868" s="16"/>
      <c r="P868" s="16"/>
      <c r="Q868" s="23"/>
    </row>
    <row r="869" spans="1:17" s="3" customFormat="1" x14ac:dyDescent="0.45">
      <c r="A869" s="2"/>
      <c r="B869" s="2"/>
      <c r="C869" s="2"/>
      <c r="D869" s="2"/>
      <c r="E869" s="2"/>
      <c r="F869" s="2"/>
      <c r="G869" s="2"/>
      <c r="L869" s="16"/>
      <c r="M869" s="17"/>
      <c r="N869" s="16"/>
      <c r="O869" s="16"/>
      <c r="P869" s="16"/>
      <c r="Q869" s="23"/>
    </row>
    <row r="870" spans="1:17" s="3" customFormat="1" x14ac:dyDescent="0.45">
      <c r="A870" s="2"/>
      <c r="B870" s="2"/>
      <c r="C870" s="2"/>
      <c r="D870" s="2"/>
      <c r="E870" s="2"/>
      <c r="F870" s="2"/>
      <c r="G870" s="2"/>
      <c r="L870" s="16"/>
      <c r="M870" s="17"/>
      <c r="N870" s="16"/>
      <c r="O870" s="16"/>
      <c r="P870" s="16"/>
      <c r="Q870" s="23"/>
    </row>
    <row r="871" spans="1:17" s="3" customFormat="1" x14ac:dyDescent="0.45">
      <c r="A871" s="2"/>
      <c r="B871" s="2"/>
      <c r="C871" s="2"/>
      <c r="D871" s="2"/>
      <c r="E871" s="2"/>
      <c r="F871" s="2"/>
      <c r="G871" s="2"/>
      <c r="L871" s="16"/>
      <c r="M871" s="17"/>
      <c r="N871" s="16"/>
      <c r="O871" s="16"/>
      <c r="P871" s="16"/>
      <c r="Q871" s="23"/>
    </row>
    <row r="872" spans="1:17" s="3" customFormat="1" x14ac:dyDescent="0.45">
      <c r="A872" s="2"/>
      <c r="B872" s="2"/>
      <c r="C872" s="2"/>
      <c r="D872" s="2"/>
      <c r="E872" s="2"/>
      <c r="F872" s="2"/>
      <c r="G872" s="2"/>
      <c r="L872" s="16"/>
      <c r="M872" s="17"/>
      <c r="N872" s="16"/>
      <c r="O872" s="16"/>
      <c r="P872" s="16"/>
      <c r="Q872" s="23"/>
    </row>
    <row r="873" spans="1:17" s="3" customFormat="1" x14ac:dyDescent="0.45">
      <c r="A873" s="2"/>
      <c r="B873" s="2"/>
      <c r="C873" s="2"/>
      <c r="D873" s="2"/>
      <c r="E873" s="2"/>
      <c r="F873" s="2"/>
      <c r="G873" s="2"/>
      <c r="L873" s="16"/>
      <c r="M873" s="17"/>
      <c r="N873" s="16"/>
      <c r="O873" s="16"/>
      <c r="P873" s="16"/>
      <c r="Q873" s="23"/>
    </row>
    <row r="874" spans="1:17" s="3" customFormat="1" x14ac:dyDescent="0.45">
      <c r="A874" s="2"/>
      <c r="B874" s="2"/>
      <c r="C874" s="2"/>
      <c r="D874" s="2"/>
      <c r="E874" s="2"/>
      <c r="F874" s="2"/>
      <c r="G874" s="2"/>
      <c r="L874" s="16"/>
      <c r="M874" s="17"/>
      <c r="N874" s="16"/>
      <c r="O874" s="16"/>
      <c r="P874" s="16"/>
      <c r="Q874" s="23"/>
    </row>
    <row r="875" spans="1:17" s="3" customFormat="1" x14ac:dyDescent="0.45">
      <c r="A875" s="2"/>
      <c r="B875" s="2"/>
      <c r="C875" s="2"/>
      <c r="D875" s="2"/>
      <c r="E875" s="2"/>
      <c r="F875" s="2"/>
      <c r="G875" s="2"/>
      <c r="L875" s="16"/>
      <c r="M875" s="17"/>
      <c r="N875" s="16"/>
      <c r="O875" s="16"/>
      <c r="P875" s="16"/>
      <c r="Q875" s="23"/>
    </row>
    <row r="876" spans="1:17" s="3" customFormat="1" x14ac:dyDescent="0.45">
      <c r="A876" s="2"/>
      <c r="B876" s="2"/>
      <c r="C876" s="2"/>
      <c r="D876" s="2"/>
      <c r="E876" s="2"/>
      <c r="F876" s="2"/>
      <c r="G876" s="2"/>
      <c r="L876" s="16"/>
      <c r="M876" s="17"/>
      <c r="N876" s="16"/>
      <c r="O876" s="16"/>
      <c r="P876" s="16"/>
      <c r="Q876" s="23"/>
    </row>
    <row r="877" spans="1:17" s="3" customFormat="1" x14ac:dyDescent="0.45">
      <c r="A877" s="2"/>
      <c r="B877" s="2"/>
      <c r="C877" s="2"/>
      <c r="D877" s="2"/>
      <c r="E877" s="2"/>
      <c r="F877" s="2"/>
      <c r="G877" s="2"/>
      <c r="L877" s="16"/>
      <c r="M877" s="17"/>
      <c r="N877" s="16"/>
      <c r="O877" s="16"/>
      <c r="P877" s="16"/>
      <c r="Q877" s="23"/>
    </row>
    <row r="878" spans="1:17" s="3" customFormat="1" x14ac:dyDescent="0.45">
      <c r="A878" s="2"/>
      <c r="B878" s="2"/>
      <c r="C878" s="2"/>
      <c r="D878" s="2"/>
      <c r="E878" s="2"/>
      <c r="F878" s="2"/>
      <c r="G878" s="2"/>
      <c r="L878" s="16"/>
      <c r="M878" s="17"/>
      <c r="N878" s="16"/>
      <c r="O878" s="16"/>
      <c r="P878" s="16"/>
      <c r="Q878" s="23"/>
    </row>
    <row r="879" spans="1:17" s="3" customFormat="1" x14ac:dyDescent="0.45">
      <c r="A879" s="2"/>
      <c r="B879" s="2"/>
      <c r="C879" s="2"/>
      <c r="D879" s="2"/>
      <c r="E879" s="2"/>
      <c r="F879" s="2"/>
      <c r="G879" s="2"/>
      <c r="L879" s="16"/>
      <c r="M879" s="17"/>
      <c r="N879" s="16"/>
      <c r="O879" s="16"/>
      <c r="P879" s="16"/>
      <c r="Q879" s="23"/>
    </row>
    <row r="880" spans="1:17" s="3" customFormat="1" x14ac:dyDescent="0.45">
      <c r="A880" s="2"/>
      <c r="B880" s="2"/>
      <c r="C880" s="2"/>
      <c r="D880" s="2"/>
      <c r="E880" s="2"/>
      <c r="F880" s="2"/>
      <c r="G880" s="2"/>
      <c r="L880" s="16"/>
      <c r="M880" s="17"/>
      <c r="N880" s="16"/>
      <c r="O880" s="16"/>
      <c r="P880" s="16"/>
      <c r="Q880" s="23"/>
    </row>
    <row r="881" spans="1:17" s="3" customFormat="1" x14ac:dyDescent="0.45">
      <c r="A881" s="2"/>
      <c r="B881" s="2"/>
      <c r="C881" s="2"/>
      <c r="D881" s="2"/>
      <c r="E881" s="2"/>
      <c r="F881" s="2"/>
      <c r="G881" s="2"/>
      <c r="L881" s="16"/>
      <c r="M881" s="17"/>
      <c r="N881" s="16"/>
      <c r="O881" s="16"/>
      <c r="P881" s="16"/>
      <c r="Q881" s="23"/>
    </row>
    <row r="882" spans="1:17" s="3" customFormat="1" x14ac:dyDescent="0.45">
      <c r="A882" s="2"/>
      <c r="B882" s="2"/>
      <c r="C882" s="2"/>
      <c r="D882" s="2"/>
      <c r="E882" s="2"/>
      <c r="F882" s="2"/>
      <c r="G882" s="2"/>
      <c r="L882" s="16"/>
      <c r="M882" s="17"/>
      <c r="N882" s="16"/>
      <c r="O882" s="16"/>
      <c r="P882" s="16"/>
      <c r="Q882" s="23"/>
    </row>
    <row r="883" spans="1:17" s="3" customFormat="1" x14ac:dyDescent="0.45">
      <c r="A883" s="2"/>
      <c r="B883" s="2"/>
      <c r="C883" s="2"/>
      <c r="D883" s="2"/>
      <c r="E883" s="2"/>
      <c r="F883" s="2"/>
      <c r="G883" s="2"/>
      <c r="L883" s="16"/>
      <c r="M883" s="17"/>
      <c r="N883" s="16"/>
      <c r="O883" s="16"/>
      <c r="P883" s="16"/>
      <c r="Q883" s="23"/>
    </row>
    <row r="884" spans="1:17" s="3" customFormat="1" x14ac:dyDescent="0.45">
      <c r="A884" s="2"/>
      <c r="B884" s="2"/>
      <c r="C884" s="2"/>
      <c r="D884" s="2"/>
      <c r="E884" s="2"/>
      <c r="F884" s="2"/>
      <c r="G884" s="2"/>
      <c r="L884" s="16"/>
      <c r="M884" s="17"/>
      <c r="N884" s="16"/>
      <c r="O884" s="16"/>
      <c r="P884" s="16"/>
      <c r="Q884" s="23"/>
    </row>
    <row r="885" spans="1:17" s="3" customFormat="1" x14ac:dyDescent="0.45">
      <c r="A885" s="2"/>
      <c r="B885" s="2"/>
      <c r="C885" s="2"/>
      <c r="D885" s="2"/>
      <c r="E885" s="2"/>
      <c r="F885" s="2"/>
      <c r="G885" s="2"/>
      <c r="L885" s="16"/>
      <c r="M885" s="17"/>
      <c r="N885" s="16"/>
      <c r="O885" s="16"/>
      <c r="P885" s="16"/>
      <c r="Q885" s="23"/>
    </row>
    <row r="886" spans="1:17" s="3" customFormat="1" x14ac:dyDescent="0.45">
      <c r="A886" s="2"/>
      <c r="B886" s="2"/>
      <c r="C886" s="2"/>
      <c r="D886" s="2"/>
      <c r="E886" s="2"/>
      <c r="F886" s="2"/>
      <c r="G886" s="2"/>
      <c r="L886" s="16"/>
      <c r="M886" s="17"/>
      <c r="N886" s="16"/>
      <c r="O886" s="16"/>
      <c r="P886" s="16"/>
      <c r="Q886" s="23"/>
    </row>
    <row r="887" spans="1:17" s="3" customFormat="1" x14ac:dyDescent="0.45">
      <c r="A887" s="2"/>
      <c r="B887" s="2"/>
      <c r="C887" s="2"/>
      <c r="D887" s="2"/>
      <c r="E887" s="2"/>
      <c r="F887" s="2"/>
      <c r="G887" s="2"/>
      <c r="L887" s="16"/>
      <c r="M887" s="17"/>
      <c r="N887" s="16"/>
      <c r="O887" s="16"/>
      <c r="P887" s="16"/>
      <c r="Q887" s="23"/>
    </row>
    <row r="888" spans="1:17" s="3" customFormat="1" x14ac:dyDescent="0.45">
      <c r="A888" s="2"/>
      <c r="B888" s="2"/>
      <c r="C888" s="2"/>
      <c r="D888" s="2"/>
      <c r="E888" s="2"/>
      <c r="F888" s="2"/>
      <c r="G888" s="2"/>
      <c r="L888" s="16"/>
      <c r="M888" s="17"/>
      <c r="N888" s="16"/>
      <c r="O888" s="16"/>
      <c r="P888" s="16"/>
      <c r="Q888" s="23"/>
    </row>
    <row r="889" spans="1:17" s="3" customFormat="1" x14ac:dyDescent="0.45">
      <c r="A889" s="2"/>
      <c r="B889" s="2"/>
      <c r="C889" s="2"/>
      <c r="D889" s="2"/>
      <c r="E889" s="2"/>
      <c r="F889" s="2"/>
      <c r="G889" s="2"/>
      <c r="L889" s="16"/>
      <c r="M889" s="17"/>
      <c r="N889" s="16"/>
      <c r="O889" s="16"/>
      <c r="P889" s="16"/>
      <c r="Q889" s="23"/>
    </row>
    <row r="890" spans="1:17" s="3" customFormat="1" x14ac:dyDescent="0.45">
      <c r="A890" s="2"/>
      <c r="B890" s="2"/>
      <c r="C890" s="2"/>
      <c r="D890" s="2"/>
      <c r="E890" s="2"/>
      <c r="F890" s="2"/>
      <c r="G890" s="2"/>
      <c r="L890" s="16"/>
      <c r="M890" s="17"/>
      <c r="N890" s="16"/>
      <c r="O890" s="16"/>
      <c r="P890" s="16"/>
      <c r="Q890" s="23"/>
    </row>
    <row r="891" spans="1:17" s="3" customFormat="1" x14ac:dyDescent="0.45">
      <c r="A891" s="2"/>
      <c r="B891" s="2"/>
      <c r="C891" s="2"/>
      <c r="D891" s="2"/>
      <c r="E891" s="2"/>
      <c r="F891" s="2"/>
      <c r="G891" s="2"/>
      <c r="L891" s="16"/>
      <c r="M891" s="17"/>
      <c r="N891" s="16"/>
      <c r="O891" s="16"/>
      <c r="P891" s="16"/>
      <c r="Q891" s="23"/>
    </row>
    <row r="892" spans="1:17" s="3" customFormat="1" x14ac:dyDescent="0.45">
      <c r="A892" s="2"/>
      <c r="B892" s="2"/>
      <c r="C892" s="2"/>
      <c r="D892" s="2"/>
      <c r="E892" s="2"/>
      <c r="F892" s="2"/>
      <c r="G892" s="2"/>
      <c r="L892" s="16"/>
      <c r="M892" s="17"/>
      <c r="N892" s="16"/>
      <c r="O892" s="16"/>
      <c r="P892" s="16"/>
      <c r="Q892" s="23"/>
    </row>
    <row r="893" spans="1:17" s="3" customFormat="1" x14ac:dyDescent="0.45">
      <c r="A893" s="2"/>
      <c r="B893" s="2"/>
      <c r="C893" s="2"/>
      <c r="D893" s="2"/>
      <c r="E893" s="2"/>
      <c r="F893" s="2"/>
      <c r="G893" s="2"/>
      <c r="L893" s="16"/>
      <c r="M893" s="17"/>
      <c r="N893" s="16"/>
      <c r="O893" s="16"/>
      <c r="P893" s="16"/>
      <c r="Q893" s="23"/>
    </row>
    <row r="894" spans="1:17" s="3" customFormat="1" x14ac:dyDescent="0.45">
      <c r="A894" s="2"/>
      <c r="B894" s="2"/>
      <c r="C894" s="2"/>
      <c r="D894" s="2"/>
      <c r="E894" s="2"/>
      <c r="F894" s="2"/>
      <c r="G894" s="2"/>
      <c r="L894" s="16"/>
      <c r="M894" s="17"/>
      <c r="N894" s="16"/>
      <c r="O894" s="16"/>
      <c r="P894" s="16"/>
      <c r="Q894" s="23"/>
    </row>
    <row r="895" spans="1:17" s="3" customFormat="1" x14ac:dyDescent="0.45">
      <c r="A895" s="2"/>
      <c r="B895" s="2"/>
      <c r="C895" s="2"/>
      <c r="D895" s="2"/>
      <c r="E895" s="2"/>
      <c r="F895" s="2"/>
      <c r="G895" s="2"/>
      <c r="L895" s="16"/>
      <c r="M895" s="17"/>
      <c r="N895" s="16"/>
      <c r="O895" s="16"/>
      <c r="P895" s="16"/>
      <c r="Q895" s="23"/>
    </row>
    <row r="896" spans="1:17" s="3" customFormat="1" x14ac:dyDescent="0.45">
      <c r="A896" s="2"/>
      <c r="B896" s="2"/>
      <c r="C896" s="2"/>
      <c r="D896" s="2"/>
      <c r="E896" s="2"/>
      <c r="F896" s="2"/>
      <c r="G896" s="2"/>
      <c r="L896" s="16"/>
      <c r="M896" s="17"/>
      <c r="N896" s="16"/>
      <c r="O896" s="16"/>
      <c r="P896" s="16"/>
      <c r="Q896" s="23"/>
    </row>
    <row r="897" spans="1:17" s="3" customFormat="1" x14ac:dyDescent="0.45">
      <c r="A897" s="2"/>
      <c r="B897" s="2"/>
      <c r="C897" s="2"/>
      <c r="D897" s="2"/>
      <c r="E897" s="2"/>
      <c r="F897" s="2"/>
      <c r="G897" s="2"/>
      <c r="L897" s="16"/>
      <c r="M897" s="17"/>
      <c r="N897" s="16"/>
      <c r="O897" s="16"/>
      <c r="P897" s="16"/>
      <c r="Q897" s="23"/>
    </row>
    <row r="898" spans="1:17" s="3" customFormat="1" x14ac:dyDescent="0.45">
      <c r="A898" s="2"/>
      <c r="B898" s="2"/>
      <c r="C898" s="2"/>
      <c r="D898" s="2"/>
      <c r="E898" s="2"/>
      <c r="F898" s="2"/>
      <c r="G898" s="2"/>
      <c r="L898" s="16"/>
      <c r="M898" s="17"/>
      <c r="N898" s="16"/>
      <c r="O898" s="16"/>
      <c r="P898" s="16"/>
      <c r="Q898" s="23"/>
    </row>
    <row r="899" spans="1:17" s="3" customFormat="1" x14ac:dyDescent="0.45">
      <c r="A899" s="2"/>
      <c r="B899" s="2"/>
      <c r="C899" s="2"/>
      <c r="D899" s="2"/>
      <c r="E899" s="2"/>
      <c r="F899" s="2"/>
      <c r="G899" s="2"/>
      <c r="L899" s="16"/>
      <c r="M899" s="17"/>
      <c r="N899" s="16"/>
      <c r="O899" s="16"/>
      <c r="P899" s="16"/>
      <c r="Q899" s="23"/>
    </row>
    <row r="900" spans="1:17" s="3" customFormat="1" x14ac:dyDescent="0.45">
      <c r="A900" s="2"/>
      <c r="B900" s="2"/>
      <c r="C900" s="2"/>
      <c r="D900" s="2"/>
      <c r="E900" s="2"/>
      <c r="F900" s="2"/>
      <c r="G900" s="2"/>
      <c r="L900" s="16"/>
      <c r="M900" s="17"/>
      <c r="N900" s="16"/>
      <c r="O900" s="16"/>
      <c r="P900" s="16"/>
      <c r="Q900" s="23"/>
    </row>
    <row r="901" spans="1:17" s="3" customFormat="1" x14ac:dyDescent="0.45">
      <c r="A901" s="2"/>
      <c r="B901" s="2"/>
      <c r="C901" s="2"/>
      <c r="D901" s="2"/>
      <c r="E901" s="2"/>
      <c r="F901" s="2"/>
      <c r="G901" s="2"/>
      <c r="L901" s="16"/>
      <c r="M901" s="17"/>
      <c r="N901" s="16"/>
      <c r="O901" s="16"/>
      <c r="P901" s="16"/>
      <c r="Q901" s="23"/>
    </row>
    <row r="902" spans="1:17" s="3" customFormat="1" x14ac:dyDescent="0.45">
      <c r="A902" s="2"/>
      <c r="B902" s="2"/>
      <c r="C902" s="2"/>
      <c r="D902" s="2"/>
      <c r="E902" s="2"/>
      <c r="F902" s="2"/>
      <c r="G902" s="2"/>
      <c r="L902" s="16"/>
      <c r="M902" s="17"/>
      <c r="N902" s="16"/>
      <c r="O902" s="16"/>
      <c r="P902" s="16"/>
      <c r="Q902" s="23"/>
    </row>
    <row r="903" spans="1:17" s="3" customFormat="1" x14ac:dyDescent="0.45">
      <c r="A903" s="2"/>
      <c r="B903" s="2"/>
      <c r="C903" s="2"/>
      <c r="D903" s="2"/>
      <c r="E903" s="2"/>
      <c r="F903" s="2"/>
      <c r="G903" s="2"/>
      <c r="L903" s="16"/>
      <c r="M903" s="17"/>
      <c r="N903" s="16"/>
      <c r="O903" s="16"/>
      <c r="P903" s="16"/>
      <c r="Q903" s="23"/>
    </row>
    <row r="904" spans="1:17" s="3" customFormat="1" x14ac:dyDescent="0.45">
      <c r="A904" s="2"/>
      <c r="B904" s="2"/>
      <c r="C904" s="2"/>
      <c r="D904" s="2"/>
      <c r="E904" s="2"/>
      <c r="F904" s="2"/>
      <c r="G904" s="2"/>
      <c r="L904" s="16"/>
      <c r="M904" s="17"/>
      <c r="N904" s="16"/>
      <c r="O904" s="16"/>
      <c r="P904" s="16"/>
      <c r="Q904" s="23"/>
    </row>
    <row r="905" spans="1:17" s="3" customFormat="1" x14ac:dyDescent="0.45">
      <c r="A905" s="2"/>
      <c r="B905" s="2"/>
      <c r="C905" s="2"/>
      <c r="D905" s="2"/>
      <c r="E905" s="2"/>
      <c r="F905" s="2"/>
      <c r="G905" s="2"/>
      <c r="L905" s="16"/>
      <c r="M905" s="17"/>
      <c r="N905" s="16"/>
      <c r="O905" s="16"/>
      <c r="P905" s="16"/>
      <c r="Q905" s="23"/>
    </row>
    <row r="906" spans="1:17" s="3" customFormat="1" x14ac:dyDescent="0.45">
      <c r="A906" s="2"/>
      <c r="B906" s="2"/>
      <c r="C906" s="2"/>
      <c r="D906" s="2"/>
      <c r="E906" s="2"/>
      <c r="F906" s="2"/>
      <c r="G906" s="2"/>
      <c r="L906" s="16"/>
      <c r="M906" s="17"/>
      <c r="N906" s="16"/>
      <c r="O906" s="16"/>
      <c r="P906" s="16"/>
      <c r="Q906" s="23"/>
    </row>
    <row r="907" spans="1:17" s="3" customFormat="1" x14ac:dyDescent="0.45">
      <c r="A907" s="2"/>
      <c r="B907" s="2"/>
      <c r="C907" s="2"/>
      <c r="D907" s="2"/>
      <c r="E907" s="2"/>
      <c r="F907" s="2"/>
      <c r="G907" s="2"/>
      <c r="L907" s="16"/>
      <c r="M907" s="17"/>
      <c r="N907" s="16"/>
      <c r="O907" s="16"/>
      <c r="P907" s="16"/>
      <c r="Q907" s="23"/>
    </row>
    <row r="908" spans="1:17" s="3" customFormat="1" x14ac:dyDescent="0.45">
      <c r="A908" s="2"/>
      <c r="B908" s="2"/>
      <c r="C908" s="2"/>
      <c r="D908" s="2"/>
      <c r="E908" s="2"/>
      <c r="F908" s="2"/>
      <c r="G908" s="2"/>
      <c r="L908" s="16"/>
      <c r="M908" s="17"/>
      <c r="N908" s="16"/>
      <c r="O908" s="16"/>
      <c r="P908" s="16"/>
      <c r="Q908" s="23"/>
    </row>
    <row r="909" spans="1:17" s="3" customFormat="1" x14ac:dyDescent="0.45">
      <c r="A909" s="2"/>
      <c r="B909" s="2"/>
      <c r="C909" s="2"/>
      <c r="D909" s="2"/>
      <c r="E909" s="2"/>
      <c r="F909" s="2"/>
      <c r="G909" s="2"/>
      <c r="L909" s="16"/>
      <c r="M909" s="17"/>
      <c r="N909" s="16"/>
      <c r="O909" s="16"/>
      <c r="P909" s="16"/>
      <c r="Q909" s="23"/>
    </row>
    <row r="910" spans="1:17" s="3" customFormat="1" x14ac:dyDescent="0.45">
      <c r="A910" s="2"/>
      <c r="B910" s="2"/>
      <c r="C910" s="2"/>
      <c r="D910" s="2"/>
      <c r="E910" s="2"/>
      <c r="F910" s="2"/>
      <c r="G910" s="2"/>
      <c r="L910" s="16"/>
      <c r="M910" s="17"/>
      <c r="N910" s="16"/>
      <c r="O910" s="16"/>
      <c r="P910" s="16"/>
      <c r="Q910" s="23"/>
    </row>
    <row r="911" spans="1:17" s="3" customFormat="1" x14ac:dyDescent="0.45">
      <c r="A911" s="2"/>
      <c r="B911" s="2"/>
      <c r="C911" s="2"/>
      <c r="D911" s="2"/>
      <c r="E911" s="2"/>
      <c r="F911" s="2"/>
      <c r="G911" s="2"/>
      <c r="L911" s="16"/>
      <c r="M911" s="17"/>
      <c r="N911" s="16"/>
      <c r="O911" s="16"/>
      <c r="P911" s="16"/>
      <c r="Q911" s="23"/>
    </row>
    <row r="912" spans="1:17" s="3" customFormat="1" x14ac:dyDescent="0.45">
      <c r="A912" s="2"/>
      <c r="B912" s="2"/>
      <c r="C912" s="2"/>
      <c r="D912" s="2"/>
      <c r="E912" s="2"/>
      <c r="F912" s="2"/>
      <c r="G912" s="2"/>
      <c r="L912" s="16"/>
      <c r="M912" s="17"/>
      <c r="N912" s="16"/>
      <c r="O912" s="16"/>
      <c r="P912" s="16"/>
      <c r="Q912" s="23"/>
    </row>
    <row r="913" spans="1:17" s="3" customFormat="1" x14ac:dyDescent="0.45">
      <c r="A913" s="2"/>
      <c r="B913" s="2"/>
      <c r="C913" s="2"/>
      <c r="D913" s="2"/>
      <c r="E913" s="2"/>
      <c r="F913" s="2"/>
      <c r="G913" s="2"/>
      <c r="L913" s="16"/>
      <c r="M913" s="17"/>
      <c r="N913" s="16"/>
      <c r="O913" s="16"/>
      <c r="P913" s="16"/>
      <c r="Q913" s="23"/>
    </row>
    <row r="914" spans="1:17" s="3" customFormat="1" x14ac:dyDescent="0.45">
      <c r="A914" s="2"/>
      <c r="B914" s="2"/>
      <c r="C914" s="2"/>
      <c r="D914" s="2"/>
      <c r="E914" s="2"/>
      <c r="F914" s="2"/>
      <c r="G914" s="2"/>
      <c r="L914" s="16"/>
      <c r="M914" s="17"/>
      <c r="N914" s="16"/>
      <c r="O914" s="16"/>
      <c r="P914" s="16"/>
      <c r="Q914" s="23"/>
    </row>
    <row r="915" spans="1:17" s="3" customFormat="1" x14ac:dyDescent="0.45">
      <c r="A915" s="2"/>
      <c r="B915" s="2"/>
      <c r="C915" s="2"/>
      <c r="D915" s="2"/>
      <c r="E915" s="2"/>
      <c r="F915" s="2"/>
      <c r="G915" s="2"/>
      <c r="L915" s="16"/>
      <c r="M915" s="17"/>
      <c r="N915" s="16"/>
      <c r="O915" s="16"/>
      <c r="P915" s="16"/>
      <c r="Q915" s="23"/>
    </row>
    <row r="916" spans="1:17" s="3" customFormat="1" x14ac:dyDescent="0.45">
      <c r="A916" s="2"/>
      <c r="B916" s="2"/>
      <c r="C916" s="2"/>
      <c r="D916" s="2"/>
      <c r="E916" s="2"/>
      <c r="F916" s="2"/>
      <c r="G916" s="2"/>
      <c r="L916" s="16"/>
      <c r="M916" s="17"/>
      <c r="N916" s="16"/>
      <c r="O916" s="16"/>
      <c r="P916" s="16"/>
      <c r="Q916" s="23"/>
    </row>
    <row r="917" spans="1:17" s="3" customFormat="1" x14ac:dyDescent="0.45">
      <c r="A917" s="2"/>
      <c r="B917" s="2"/>
      <c r="C917" s="2"/>
      <c r="D917" s="2"/>
      <c r="E917" s="2"/>
      <c r="F917" s="2"/>
      <c r="G917" s="2"/>
      <c r="L917" s="16"/>
      <c r="M917" s="17"/>
      <c r="N917" s="16"/>
      <c r="O917" s="16"/>
      <c r="P917" s="16"/>
      <c r="Q917" s="23"/>
    </row>
    <row r="918" spans="1:17" s="3" customFormat="1" x14ac:dyDescent="0.45">
      <c r="A918" s="2"/>
      <c r="B918" s="2"/>
      <c r="C918" s="2"/>
      <c r="D918" s="2"/>
      <c r="E918" s="2"/>
      <c r="F918" s="2"/>
      <c r="G918" s="2"/>
      <c r="L918" s="16"/>
      <c r="M918" s="17"/>
      <c r="N918" s="16"/>
      <c r="O918" s="16"/>
      <c r="P918" s="16"/>
      <c r="Q918" s="23"/>
    </row>
    <row r="919" spans="1:17" s="3" customFormat="1" x14ac:dyDescent="0.45">
      <c r="A919" s="2"/>
      <c r="B919" s="2"/>
      <c r="C919" s="2"/>
      <c r="D919" s="2"/>
      <c r="E919" s="2"/>
      <c r="F919" s="2"/>
      <c r="G919" s="2"/>
      <c r="L919" s="16"/>
      <c r="M919" s="17"/>
      <c r="N919" s="16"/>
      <c r="O919" s="16"/>
      <c r="P919" s="16"/>
      <c r="Q919" s="23"/>
    </row>
    <row r="920" spans="1:17" s="3" customFormat="1" x14ac:dyDescent="0.45">
      <c r="A920" s="2"/>
      <c r="B920" s="2"/>
      <c r="C920" s="2"/>
      <c r="D920" s="2"/>
      <c r="E920" s="2"/>
      <c r="F920" s="2"/>
      <c r="G920" s="2"/>
      <c r="L920" s="16"/>
      <c r="M920" s="17"/>
      <c r="N920" s="16"/>
      <c r="O920" s="16"/>
      <c r="P920" s="16"/>
      <c r="Q920" s="23"/>
    </row>
    <row r="921" spans="1:17" s="3" customFormat="1" x14ac:dyDescent="0.45">
      <c r="A921" s="2"/>
      <c r="B921" s="2"/>
      <c r="C921" s="2"/>
      <c r="D921" s="2"/>
      <c r="E921" s="2"/>
      <c r="F921" s="2"/>
      <c r="G921" s="2"/>
      <c r="L921" s="16"/>
      <c r="M921" s="17"/>
      <c r="N921" s="16"/>
      <c r="O921" s="16"/>
      <c r="P921" s="16"/>
      <c r="Q921" s="23"/>
    </row>
    <row r="922" spans="1:17" s="3" customFormat="1" x14ac:dyDescent="0.45">
      <c r="A922" s="2"/>
      <c r="B922" s="2"/>
      <c r="C922" s="2"/>
      <c r="D922" s="2"/>
      <c r="E922" s="2"/>
      <c r="F922" s="2"/>
      <c r="G922" s="2"/>
      <c r="L922" s="16"/>
      <c r="M922" s="17"/>
      <c r="N922" s="16"/>
      <c r="O922" s="16"/>
      <c r="P922" s="16"/>
      <c r="Q922" s="23"/>
    </row>
    <row r="923" spans="1:17" s="3" customFormat="1" x14ac:dyDescent="0.45">
      <c r="A923" s="2"/>
      <c r="B923" s="2"/>
      <c r="C923" s="2"/>
      <c r="D923" s="2"/>
      <c r="E923" s="2"/>
      <c r="F923" s="2"/>
      <c r="G923" s="2"/>
      <c r="L923" s="16"/>
      <c r="M923" s="17"/>
      <c r="N923" s="16"/>
      <c r="O923" s="16"/>
      <c r="P923" s="16"/>
      <c r="Q923" s="23"/>
    </row>
    <row r="924" spans="1:17" s="3" customFormat="1" x14ac:dyDescent="0.45">
      <c r="A924" s="2"/>
      <c r="B924" s="2"/>
      <c r="C924" s="2"/>
      <c r="D924" s="2"/>
      <c r="E924" s="2"/>
      <c r="F924" s="2"/>
      <c r="G924" s="2"/>
      <c r="L924" s="16"/>
      <c r="M924" s="17"/>
      <c r="N924" s="16"/>
      <c r="O924" s="16"/>
      <c r="P924" s="16"/>
      <c r="Q924" s="23"/>
    </row>
    <row r="925" spans="1:17" s="3" customFormat="1" x14ac:dyDescent="0.45">
      <c r="A925" s="2"/>
      <c r="B925" s="2"/>
      <c r="C925" s="2"/>
      <c r="D925" s="2"/>
      <c r="E925" s="2"/>
      <c r="F925" s="2"/>
      <c r="G925" s="2"/>
      <c r="L925" s="16"/>
      <c r="M925" s="17"/>
      <c r="N925" s="16"/>
      <c r="O925" s="16"/>
      <c r="P925" s="16"/>
      <c r="Q925" s="23"/>
    </row>
    <row r="926" spans="1:17" s="3" customFormat="1" x14ac:dyDescent="0.45">
      <c r="A926" s="2"/>
      <c r="B926" s="2"/>
      <c r="C926" s="2"/>
      <c r="D926" s="2"/>
      <c r="E926" s="2"/>
      <c r="F926" s="2"/>
      <c r="G926" s="2"/>
      <c r="L926" s="16"/>
      <c r="M926" s="17"/>
      <c r="N926" s="16"/>
      <c r="O926" s="16"/>
      <c r="P926" s="16"/>
      <c r="Q926" s="23"/>
    </row>
    <row r="927" spans="1:17" s="3" customFormat="1" x14ac:dyDescent="0.45">
      <c r="A927" s="2"/>
      <c r="B927" s="2"/>
      <c r="C927" s="2"/>
      <c r="D927" s="2"/>
      <c r="E927" s="2"/>
      <c r="F927" s="2"/>
      <c r="G927" s="2"/>
      <c r="L927" s="16"/>
      <c r="M927" s="17"/>
      <c r="N927" s="16"/>
      <c r="O927" s="16"/>
      <c r="P927" s="16"/>
      <c r="Q927" s="23"/>
    </row>
    <row r="928" spans="1:17" s="3" customFormat="1" x14ac:dyDescent="0.45">
      <c r="A928" s="2"/>
      <c r="B928" s="2"/>
      <c r="C928" s="2"/>
      <c r="D928" s="2"/>
      <c r="E928" s="2"/>
      <c r="F928" s="2"/>
      <c r="G928" s="2"/>
      <c r="L928" s="16"/>
      <c r="M928" s="17"/>
      <c r="N928" s="16"/>
      <c r="O928" s="16"/>
      <c r="P928" s="16"/>
      <c r="Q928" s="23"/>
    </row>
    <row r="929" spans="1:17" s="3" customFormat="1" x14ac:dyDescent="0.45">
      <c r="A929" s="2"/>
      <c r="B929" s="2"/>
      <c r="C929" s="2"/>
      <c r="D929" s="2"/>
      <c r="E929" s="2"/>
      <c r="F929" s="2"/>
      <c r="G929" s="2"/>
      <c r="L929" s="16"/>
      <c r="M929" s="17"/>
      <c r="N929" s="16"/>
      <c r="O929" s="16"/>
      <c r="P929" s="16"/>
      <c r="Q929" s="23"/>
    </row>
    <row r="930" spans="1:17" s="3" customFormat="1" x14ac:dyDescent="0.45">
      <c r="A930" s="2"/>
      <c r="B930" s="2"/>
      <c r="C930" s="2"/>
      <c r="D930" s="2"/>
      <c r="E930" s="2"/>
      <c r="F930" s="2"/>
      <c r="G930" s="2"/>
      <c r="L930" s="16"/>
      <c r="M930" s="17"/>
      <c r="N930" s="16"/>
      <c r="O930" s="16"/>
      <c r="P930" s="16"/>
      <c r="Q930" s="23"/>
    </row>
    <row r="931" spans="1:17" s="3" customFormat="1" x14ac:dyDescent="0.45">
      <c r="A931" s="2"/>
      <c r="B931" s="2"/>
      <c r="C931" s="2"/>
      <c r="D931" s="2"/>
      <c r="E931" s="2"/>
      <c r="F931" s="2"/>
      <c r="G931" s="2"/>
      <c r="L931" s="16"/>
      <c r="M931" s="17"/>
      <c r="N931" s="16"/>
      <c r="O931" s="16"/>
      <c r="P931" s="16"/>
      <c r="Q931" s="23"/>
    </row>
    <row r="932" spans="1:17" s="3" customFormat="1" x14ac:dyDescent="0.45">
      <c r="A932" s="2"/>
      <c r="B932" s="2"/>
      <c r="C932" s="2"/>
      <c r="D932" s="2"/>
      <c r="E932" s="2"/>
      <c r="F932" s="2"/>
      <c r="G932" s="2"/>
      <c r="L932" s="16"/>
      <c r="M932" s="17"/>
      <c r="N932" s="16"/>
      <c r="O932" s="16"/>
      <c r="P932" s="16"/>
      <c r="Q932" s="23"/>
    </row>
    <row r="933" spans="1:17" s="3" customFormat="1" x14ac:dyDescent="0.45">
      <c r="A933" s="2"/>
      <c r="B933" s="2"/>
      <c r="C933" s="2"/>
      <c r="D933" s="2"/>
      <c r="E933" s="2"/>
      <c r="F933" s="2"/>
      <c r="G933" s="2"/>
      <c r="L933" s="16"/>
      <c r="M933" s="17"/>
      <c r="N933" s="16"/>
      <c r="O933" s="16"/>
      <c r="P933" s="16"/>
      <c r="Q933" s="23"/>
    </row>
    <row r="934" spans="1:17" s="3" customFormat="1" x14ac:dyDescent="0.45">
      <c r="A934" s="2"/>
      <c r="B934" s="2"/>
      <c r="C934" s="2"/>
      <c r="D934" s="2"/>
      <c r="E934" s="2"/>
      <c r="F934" s="2"/>
      <c r="G934" s="2"/>
      <c r="L934" s="16"/>
      <c r="M934" s="17"/>
      <c r="N934" s="16"/>
      <c r="O934" s="16"/>
      <c r="P934" s="16"/>
      <c r="Q934" s="23"/>
    </row>
    <row r="935" spans="1:17" s="3" customFormat="1" x14ac:dyDescent="0.45">
      <c r="A935" s="2"/>
      <c r="B935" s="2"/>
      <c r="C935" s="2"/>
      <c r="D935" s="2"/>
      <c r="E935" s="2"/>
      <c r="F935" s="2"/>
      <c r="G935" s="2"/>
      <c r="L935" s="16"/>
      <c r="M935" s="17"/>
      <c r="N935" s="16"/>
      <c r="O935" s="16"/>
      <c r="P935" s="16"/>
      <c r="Q935" s="23"/>
    </row>
    <row r="936" spans="1:17" s="3" customFormat="1" x14ac:dyDescent="0.45">
      <c r="A936" s="2"/>
      <c r="B936" s="2"/>
      <c r="C936" s="2"/>
      <c r="D936" s="2"/>
      <c r="E936" s="2"/>
      <c r="F936" s="2"/>
      <c r="G936" s="2"/>
      <c r="L936" s="16"/>
      <c r="M936" s="17"/>
      <c r="N936" s="16"/>
      <c r="O936" s="16"/>
      <c r="P936" s="16"/>
      <c r="Q936" s="23"/>
    </row>
    <row r="937" spans="1:17" s="3" customFormat="1" x14ac:dyDescent="0.45">
      <c r="A937" s="2"/>
      <c r="B937" s="2"/>
      <c r="C937" s="2"/>
      <c r="D937" s="2"/>
      <c r="E937" s="2"/>
      <c r="F937" s="2"/>
      <c r="G937" s="2"/>
      <c r="L937" s="16"/>
      <c r="M937" s="17"/>
      <c r="N937" s="16"/>
      <c r="O937" s="16"/>
      <c r="P937" s="16"/>
      <c r="Q937" s="23"/>
    </row>
    <row r="938" spans="1:17" s="3" customFormat="1" x14ac:dyDescent="0.45">
      <c r="A938" s="2"/>
      <c r="B938" s="2"/>
      <c r="C938" s="2"/>
      <c r="D938" s="2"/>
      <c r="E938" s="2"/>
      <c r="F938" s="2"/>
      <c r="G938" s="2"/>
      <c r="L938" s="16"/>
      <c r="M938" s="17"/>
      <c r="N938" s="16"/>
      <c r="O938" s="16"/>
      <c r="P938" s="16"/>
      <c r="Q938" s="23"/>
    </row>
    <row r="939" spans="1:17" s="3" customFormat="1" x14ac:dyDescent="0.45">
      <c r="A939" s="2"/>
      <c r="B939" s="2"/>
      <c r="C939" s="2"/>
      <c r="D939" s="2"/>
      <c r="E939" s="2"/>
      <c r="F939" s="2"/>
      <c r="G939" s="2"/>
      <c r="L939" s="16"/>
      <c r="M939" s="17"/>
      <c r="N939" s="16"/>
      <c r="O939" s="16"/>
      <c r="P939" s="16"/>
      <c r="Q939" s="23"/>
    </row>
    <row r="940" spans="1:17" s="3" customFormat="1" x14ac:dyDescent="0.45">
      <c r="A940" s="2"/>
      <c r="B940" s="2"/>
      <c r="C940" s="2"/>
      <c r="D940" s="2"/>
      <c r="E940" s="2"/>
      <c r="F940" s="2"/>
      <c r="G940" s="2"/>
      <c r="L940" s="16"/>
      <c r="M940" s="17"/>
      <c r="N940" s="16"/>
      <c r="O940" s="16"/>
      <c r="P940" s="16"/>
      <c r="Q940" s="23"/>
    </row>
    <row r="941" spans="1:17" s="3" customFormat="1" x14ac:dyDescent="0.45">
      <c r="A941" s="2"/>
      <c r="B941" s="2"/>
      <c r="C941" s="2"/>
      <c r="D941" s="2"/>
      <c r="E941" s="2"/>
      <c r="F941" s="2"/>
      <c r="G941" s="2"/>
      <c r="L941" s="16"/>
      <c r="M941" s="17"/>
      <c r="N941" s="16"/>
      <c r="O941" s="16"/>
      <c r="P941" s="16"/>
      <c r="Q941" s="23"/>
    </row>
    <row r="942" spans="1:17" s="3" customFormat="1" x14ac:dyDescent="0.45">
      <c r="A942" s="2"/>
      <c r="B942" s="2"/>
      <c r="C942" s="2"/>
      <c r="D942" s="2"/>
      <c r="E942" s="2"/>
      <c r="F942" s="2"/>
      <c r="G942" s="2"/>
      <c r="L942" s="16"/>
      <c r="M942" s="17"/>
      <c r="N942" s="16"/>
      <c r="O942" s="16"/>
      <c r="P942" s="16"/>
      <c r="Q942" s="23"/>
    </row>
    <row r="943" spans="1:17" s="3" customFormat="1" x14ac:dyDescent="0.45">
      <c r="A943" s="2"/>
      <c r="B943" s="2"/>
      <c r="C943" s="2"/>
      <c r="D943" s="2"/>
      <c r="E943" s="2"/>
      <c r="F943" s="2"/>
      <c r="G943" s="2"/>
      <c r="L943" s="16"/>
      <c r="M943" s="17"/>
      <c r="N943" s="16"/>
      <c r="O943" s="16"/>
      <c r="P943" s="16"/>
      <c r="Q943" s="23"/>
    </row>
    <row r="944" spans="1:17" s="3" customFormat="1" x14ac:dyDescent="0.45">
      <c r="A944" s="2"/>
      <c r="B944" s="2"/>
      <c r="C944" s="2"/>
      <c r="D944" s="2"/>
      <c r="E944" s="2"/>
      <c r="F944" s="2"/>
      <c r="G944" s="2"/>
      <c r="L944" s="16"/>
      <c r="M944" s="17"/>
      <c r="N944" s="16"/>
      <c r="O944" s="16"/>
      <c r="P944" s="16"/>
      <c r="Q944" s="23"/>
    </row>
    <row r="945" spans="1:17" s="3" customFormat="1" x14ac:dyDescent="0.45">
      <c r="A945" s="2"/>
      <c r="B945" s="2"/>
      <c r="C945" s="2"/>
      <c r="D945" s="2"/>
      <c r="E945" s="2"/>
      <c r="F945" s="2"/>
      <c r="G945" s="2"/>
      <c r="L945" s="16"/>
      <c r="M945" s="17"/>
      <c r="N945" s="16"/>
      <c r="O945" s="16"/>
      <c r="P945" s="16"/>
      <c r="Q945" s="23"/>
    </row>
    <row r="946" spans="1:17" s="3" customFormat="1" x14ac:dyDescent="0.45">
      <c r="A946" s="2"/>
      <c r="B946" s="2"/>
      <c r="C946" s="2"/>
      <c r="D946" s="2"/>
      <c r="E946" s="2"/>
      <c r="F946" s="2"/>
      <c r="G946" s="2"/>
      <c r="L946" s="16"/>
      <c r="M946" s="17"/>
      <c r="N946" s="16"/>
      <c r="O946" s="16"/>
      <c r="P946" s="16"/>
      <c r="Q946" s="23"/>
    </row>
    <row r="947" spans="1:17" s="3" customFormat="1" x14ac:dyDescent="0.45">
      <c r="A947" s="2"/>
      <c r="B947" s="2"/>
      <c r="C947" s="2"/>
      <c r="D947" s="2"/>
      <c r="E947" s="2"/>
      <c r="F947" s="2"/>
      <c r="G947" s="2"/>
      <c r="L947" s="16"/>
      <c r="M947" s="17"/>
      <c r="N947" s="16"/>
      <c r="O947" s="16"/>
      <c r="P947" s="16"/>
      <c r="Q947" s="23"/>
    </row>
    <row r="948" spans="1:17" s="3" customFormat="1" x14ac:dyDescent="0.45">
      <c r="A948" s="2"/>
      <c r="B948" s="2"/>
      <c r="C948" s="2"/>
      <c r="D948" s="2"/>
      <c r="E948" s="2"/>
      <c r="F948" s="2"/>
      <c r="G948" s="2"/>
      <c r="L948" s="16"/>
      <c r="M948" s="17"/>
      <c r="N948" s="16"/>
      <c r="O948" s="16"/>
      <c r="P948" s="16"/>
      <c r="Q948" s="23"/>
    </row>
    <row r="949" spans="1:17" s="3" customFormat="1" x14ac:dyDescent="0.45">
      <c r="A949" s="2"/>
      <c r="B949" s="2"/>
      <c r="C949" s="2"/>
      <c r="D949" s="2"/>
      <c r="E949" s="2"/>
      <c r="F949" s="2"/>
      <c r="G949" s="2"/>
      <c r="L949" s="16"/>
      <c r="M949" s="17"/>
      <c r="N949" s="16"/>
      <c r="O949" s="16"/>
      <c r="P949" s="16"/>
      <c r="Q949" s="23"/>
    </row>
    <row r="950" spans="1:17" s="3" customFormat="1" x14ac:dyDescent="0.45">
      <c r="A950" s="2"/>
      <c r="B950" s="2"/>
      <c r="C950" s="2"/>
      <c r="D950" s="2"/>
      <c r="E950" s="2"/>
      <c r="F950" s="2"/>
      <c r="G950" s="2"/>
      <c r="L950" s="16"/>
      <c r="M950" s="17"/>
      <c r="N950" s="16"/>
      <c r="O950" s="16"/>
      <c r="P950" s="16"/>
      <c r="Q950" s="23"/>
    </row>
    <row r="951" spans="1:17" s="3" customFormat="1" x14ac:dyDescent="0.45">
      <c r="A951" s="2"/>
      <c r="B951" s="2"/>
      <c r="C951" s="2"/>
      <c r="D951" s="2"/>
      <c r="E951" s="2"/>
      <c r="F951" s="2"/>
      <c r="G951" s="2"/>
      <c r="L951" s="16"/>
      <c r="M951" s="17"/>
      <c r="N951" s="16"/>
      <c r="O951" s="16"/>
      <c r="P951" s="16"/>
      <c r="Q951" s="23"/>
    </row>
    <row r="952" spans="1:17" s="3" customFormat="1" x14ac:dyDescent="0.45">
      <c r="A952" s="2"/>
      <c r="B952" s="2"/>
      <c r="C952" s="2"/>
      <c r="D952" s="2"/>
      <c r="E952" s="2"/>
      <c r="F952" s="2"/>
      <c r="G952" s="2"/>
      <c r="L952" s="16"/>
      <c r="M952" s="17"/>
      <c r="N952" s="16"/>
      <c r="O952" s="16"/>
      <c r="P952" s="16"/>
      <c r="Q952" s="23"/>
    </row>
    <row r="953" spans="1:17" s="3" customFormat="1" x14ac:dyDescent="0.45">
      <c r="A953" s="2"/>
      <c r="B953" s="2"/>
      <c r="C953" s="2"/>
      <c r="D953" s="2"/>
      <c r="E953" s="2"/>
      <c r="F953" s="2"/>
      <c r="G953" s="2"/>
      <c r="L953" s="16"/>
      <c r="M953" s="17"/>
      <c r="N953" s="16"/>
      <c r="O953" s="16"/>
      <c r="P953" s="16"/>
      <c r="Q953" s="23"/>
    </row>
    <row r="954" spans="1:17" s="3" customFormat="1" x14ac:dyDescent="0.45">
      <c r="A954" s="2"/>
      <c r="B954" s="2"/>
      <c r="C954" s="2"/>
      <c r="D954" s="2"/>
      <c r="E954" s="2"/>
      <c r="F954" s="2"/>
      <c r="G954" s="2"/>
      <c r="L954" s="16"/>
      <c r="M954" s="17"/>
      <c r="N954" s="16"/>
      <c r="O954" s="16"/>
      <c r="P954" s="16"/>
      <c r="Q954" s="23"/>
    </row>
    <row r="955" spans="1:17" s="3" customFormat="1" x14ac:dyDescent="0.45">
      <c r="A955" s="2"/>
      <c r="B955" s="2"/>
      <c r="C955" s="2"/>
      <c r="D955" s="2"/>
      <c r="E955" s="2"/>
      <c r="F955" s="2"/>
      <c r="G955" s="2"/>
      <c r="L955" s="16"/>
      <c r="M955" s="17"/>
      <c r="N955" s="16"/>
      <c r="O955" s="16"/>
      <c r="P955" s="16"/>
      <c r="Q955" s="23"/>
    </row>
    <row r="956" spans="1:17" s="3" customFormat="1" x14ac:dyDescent="0.45">
      <c r="A956" s="2"/>
      <c r="B956" s="2"/>
      <c r="C956" s="2"/>
      <c r="D956" s="2"/>
      <c r="E956" s="2"/>
      <c r="F956" s="2"/>
      <c r="G956" s="2"/>
      <c r="L956" s="16"/>
      <c r="M956" s="17"/>
      <c r="N956" s="16"/>
      <c r="O956" s="16"/>
      <c r="P956" s="16"/>
      <c r="Q956" s="23"/>
    </row>
    <row r="957" spans="1:17" s="3" customFormat="1" x14ac:dyDescent="0.45">
      <c r="A957" s="2"/>
      <c r="B957" s="2"/>
      <c r="C957" s="2"/>
      <c r="D957" s="2"/>
      <c r="E957" s="2"/>
      <c r="F957" s="2"/>
      <c r="G957" s="2"/>
      <c r="L957" s="16"/>
      <c r="M957" s="17"/>
      <c r="N957" s="16"/>
      <c r="O957" s="16"/>
      <c r="P957" s="16"/>
      <c r="Q957" s="23"/>
    </row>
    <row r="958" spans="1:17" s="3" customFormat="1" x14ac:dyDescent="0.45">
      <c r="A958" s="2"/>
      <c r="B958" s="2"/>
      <c r="C958" s="2"/>
      <c r="D958" s="2"/>
      <c r="E958" s="2"/>
      <c r="F958" s="2"/>
      <c r="G958" s="2"/>
      <c r="L958" s="16"/>
      <c r="M958" s="17"/>
      <c r="N958" s="16"/>
      <c r="O958" s="16"/>
      <c r="P958" s="16"/>
      <c r="Q958" s="23"/>
    </row>
    <row r="959" spans="1:17" s="3" customFormat="1" x14ac:dyDescent="0.45">
      <c r="A959" s="2"/>
      <c r="B959" s="2"/>
      <c r="C959" s="2"/>
      <c r="D959" s="2"/>
      <c r="E959" s="2"/>
      <c r="F959" s="2"/>
      <c r="G959" s="2"/>
      <c r="L959" s="16"/>
      <c r="M959" s="17"/>
      <c r="N959" s="16"/>
      <c r="O959" s="16"/>
      <c r="P959" s="16"/>
      <c r="Q959" s="23"/>
    </row>
    <row r="960" spans="1:17" s="3" customFormat="1" x14ac:dyDescent="0.45">
      <c r="A960" s="2"/>
      <c r="B960" s="2"/>
      <c r="C960" s="2"/>
      <c r="D960" s="2"/>
      <c r="E960" s="2"/>
      <c r="F960" s="2"/>
      <c r="G960" s="2"/>
      <c r="L960" s="16"/>
      <c r="M960" s="17"/>
      <c r="N960" s="16"/>
      <c r="O960" s="16"/>
      <c r="P960" s="16"/>
      <c r="Q960" s="23"/>
    </row>
    <row r="961" spans="1:17" s="3" customFormat="1" x14ac:dyDescent="0.45">
      <c r="A961" s="2"/>
      <c r="B961" s="2"/>
      <c r="C961" s="2"/>
      <c r="D961" s="2"/>
      <c r="E961" s="2"/>
      <c r="F961" s="2"/>
      <c r="G961" s="2"/>
      <c r="L961" s="16"/>
      <c r="M961" s="17"/>
      <c r="N961" s="16"/>
      <c r="O961" s="16"/>
      <c r="P961" s="16"/>
      <c r="Q961" s="23"/>
    </row>
    <row r="962" spans="1:17" s="3" customFormat="1" x14ac:dyDescent="0.45">
      <c r="A962" s="2"/>
      <c r="B962" s="2"/>
      <c r="C962" s="2"/>
      <c r="D962" s="2"/>
      <c r="E962" s="2"/>
      <c r="F962" s="2"/>
      <c r="G962" s="2"/>
      <c r="L962" s="16"/>
      <c r="M962" s="17"/>
      <c r="N962" s="16"/>
      <c r="O962" s="16"/>
      <c r="P962" s="16"/>
      <c r="Q962" s="23"/>
    </row>
    <row r="963" spans="1:17" s="3" customFormat="1" x14ac:dyDescent="0.45">
      <c r="A963" s="2"/>
      <c r="B963" s="2"/>
      <c r="C963" s="2"/>
      <c r="D963" s="2"/>
      <c r="E963" s="2"/>
      <c r="F963" s="2"/>
      <c r="G963" s="2"/>
      <c r="L963" s="16"/>
      <c r="M963" s="17"/>
      <c r="N963" s="16"/>
      <c r="O963" s="16"/>
      <c r="P963" s="16"/>
      <c r="Q963" s="23"/>
    </row>
    <row r="964" spans="1:17" s="3" customFormat="1" x14ac:dyDescent="0.45">
      <c r="A964" s="2"/>
      <c r="B964" s="2"/>
      <c r="C964" s="2"/>
      <c r="D964" s="2"/>
      <c r="E964" s="2"/>
      <c r="F964" s="2"/>
      <c r="G964" s="2"/>
      <c r="L964" s="16"/>
      <c r="M964" s="17"/>
      <c r="N964" s="16"/>
      <c r="O964" s="16"/>
      <c r="P964" s="16"/>
      <c r="Q964" s="23"/>
    </row>
    <row r="965" spans="1:17" s="3" customFormat="1" x14ac:dyDescent="0.45">
      <c r="A965" s="2"/>
      <c r="B965" s="2"/>
      <c r="C965" s="2"/>
      <c r="D965" s="2"/>
      <c r="E965" s="2"/>
      <c r="F965" s="2"/>
      <c r="G965" s="2"/>
      <c r="L965" s="16"/>
      <c r="M965" s="17"/>
      <c r="N965" s="16"/>
      <c r="O965" s="16"/>
      <c r="P965" s="16"/>
      <c r="Q965" s="23"/>
    </row>
    <row r="966" spans="1:17" s="3" customFormat="1" x14ac:dyDescent="0.45">
      <c r="A966" s="2"/>
      <c r="B966" s="2"/>
      <c r="C966" s="2"/>
      <c r="D966" s="2"/>
      <c r="E966" s="2"/>
      <c r="F966" s="2"/>
      <c r="G966" s="2"/>
      <c r="L966" s="16"/>
      <c r="M966" s="17"/>
      <c r="N966" s="16"/>
      <c r="O966" s="16"/>
      <c r="P966" s="16"/>
      <c r="Q966" s="23"/>
    </row>
    <row r="967" spans="1:17" s="3" customFormat="1" x14ac:dyDescent="0.45">
      <c r="A967" s="2"/>
      <c r="B967" s="2"/>
      <c r="C967" s="2"/>
      <c r="D967" s="2"/>
      <c r="E967" s="2"/>
      <c r="F967" s="2"/>
      <c r="G967" s="2"/>
      <c r="L967" s="16"/>
      <c r="M967" s="17"/>
      <c r="N967" s="16"/>
      <c r="O967" s="16"/>
      <c r="P967" s="16"/>
      <c r="Q967" s="23"/>
    </row>
    <row r="968" spans="1:17" s="3" customFormat="1" x14ac:dyDescent="0.45">
      <c r="A968" s="2"/>
      <c r="B968" s="2"/>
      <c r="C968" s="2"/>
      <c r="D968" s="2"/>
      <c r="E968" s="2"/>
      <c r="F968" s="2"/>
      <c r="G968" s="2"/>
      <c r="L968" s="16"/>
      <c r="M968" s="17"/>
      <c r="N968" s="16"/>
      <c r="O968" s="16"/>
      <c r="P968" s="16"/>
      <c r="Q968" s="23"/>
    </row>
    <row r="969" spans="1:17" s="3" customFormat="1" x14ac:dyDescent="0.45">
      <c r="A969" s="2"/>
      <c r="B969" s="2"/>
      <c r="C969" s="2"/>
      <c r="D969" s="2"/>
      <c r="E969" s="2"/>
      <c r="F969" s="2"/>
      <c r="G969" s="2"/>
      <c r="L969" s="16"/>
      <c r="M969" s="17"/>
      <c r="N969" s="16"/>
      <c r="O969" s="16"/>
      <c r="P969" s="16"/>
      <c r="Q969" s="23"/>
    </row>
    <row r="970" spans="1:17" s="3" customFormat="1" x14ac:dyDescent="0.45">
      <c r="A970" s="2"/>
      <c r="B970" s="2"/>
      <c r="C970" s="2"/>
      <c r="D970" s="2"/>
      <c r="E970" s="2"/>
      <c r="F970" s="2"/>
      <c r="G970" s="2"/>
      <c r="L970" s="16"/>
      <c r="M970" s="17"/>
      <c r="N970" s="16"/>
      <c r="O970" s="16"/>
      <c r="P970" s="16"/>
      <c r="Q970" s="23"/>
    </row>
    <row r="971" spans="1:17" s="3" customFormat="1" x14ac:dyDescent="0.45">
      <c r="A971" s="2"/>
      <c r="B971" s="2"/>
      <c r="C971" s="2"/>
      <c r="D971" s="2"/>
      <c r="E971" s="2"/>
      <c r="F971" s="2"/>
      <c r="G971" s="2"/>
      <c r="L971" s="16"/>
      <c r="M971" s="17"/>
      <c r="N971" s="16"/>
      <c r="O971" s="16"/>
      <c r="P971" s="16"/>
      <c r="Q971" s="23"/>
    </row>
    <row r="972" spans="1:17" s="3" customFormat="1" x14ac:dyDescent="0.45">
      <c r="A972" s="2"/>
      <c r="B972" s="2"/>
      <c r="C972" s="2"/>
      <c r="D972" s="2"/>
      <c r="E972" s="2"/>
      <c r="F972" s="2"/>
      <c r="G972" s="2"/>
      <c r="L972" s="16"/>
      <c r="M972" s="17"/>
      <c r="N972" s="16"/>
      <c r="O972" s="16"/>
      <c r="P972" s="16"/>
      <c r="Q972" s="23"/>
    </row>
    <row r="973" spans="1:17" s="3" customFormat="1" x14ac:dyDescent="0.45">
      <c r="A973" s="2"/>
      <c r="B973" s="2"/>
      <c r="C973" s="2"/>
      <c r="D973" s="2"/>
      <c r="E973" s="2"/>
      <c r="F973" s="2"/>
      <c r="G973" s="2"/>
      <c r="L973" s="16"/>
      <c r="M973" s="17"/>
      <c r="N973" s="16"/>
      <c r="O973" s="16"/>
      <c r="P973" s="16"/>
      <c r="Q973" s="23"/>
    </row>
    <row r="974" spans="1:17" s="3" customFormat="1" x14ac:dyDescent="0.45">
      <c r="A974" s="2"/>
      <c r="B974" s="2"/>
      <c r="C974" s="2"/>
      <c r="D974" s="2"/>
      <c r="E974" s="2"/>
      <c r="F974" s="2"/>
      <c r="G974" s="2"/>
      <c r="L974" s="16"/>
      <c r="M974" s="17"/>
      <c r="N974" s="16"/>
      <c r="O974" s="16"/>
      <c r="P974" s="16"/>
      <c r="Q974" s="23"/>
    </row>
    <row r="975" spans="1:17" s="3" customFormat="1" x14ac:dyDescent="0.45">
      <c r="A975" s="2"/>
      <c r="B975" s="2"/>
      <c r="C975" s="2"/>
      <c r="D975" s="2"/>
      <c r="E975" s="2"/>
      <c r="F975" s="2"/>
      <c r="G975" s="2"/>
      <c r="L975" s="16"/>
      <c r="M975" s="17"/>
      <c r="N975" s="16"/>
      <c r="O975" s="16"/>
      <c r="P975" s="16"/>
      <c r="Q975" s="23"/>
    </row>
    <row r="976" spans="1:17" s="3" customFormat="1" x14ac:dyDescent="0.45">
      <c r="A976" s="2"/>
      <c r="B976" s="2"/>
      <c r="C976" s="2"/>
      <c r="D976" s="2"/>
      <c r="E976" s="2"/>
      <c r="F976" s="2"/>
      <c r="G976" s="2"/>
      <c r="L976" s="16"/>
      <c r="M976" s="17"/>
      <c r="N976" s="16"/>
      <c r="O976" s="16"/>
      <c r="P976" s="16"/>
      <c r="Q976" s="23"/>
    </row>
    <row r="977" spans="1:17" s="3" customFormat="1" x14ac:dyDescent="0.45">
      <c r="A977" s="2"/>
      <c r="B977" s="2"/>
      <c r="C977" s="2"/>
      <c r="D977" s="2"/>
      <c r="E977" s="2"/>
      <c r="F977" s="2"/>
      <c r="G977" s="2"/>
      <c r="L977" s="16"/>
      <c r="M977" s="17"/>
      <c r="N977" s="16"/>
      <c r="O977" s="16"/>
      <c r="P977" s="16"/>
      <c r="Q977" s="23"/>
    </row>
    <row r="978" spans="1:17" s="3" customFormat="1" x14ac:dyDescent="0.45">
      <c r="A978" s="2"/>
      <c r="B978" s="2"/>
      <c r="C978" s="2"/>
      <c r="D978" s="2"/>
      <c r="E978" s="2"/>
      <c r="F978" s="2"/>
      <c r="G978" s="2"/>
      <c r="L978" s="16"/>
      <c r="M978" s="17"/>
      <c r="N978" s="16"/>
      <c r="O978" s="16"/>
      <c r="P978" s="16"/>
      <c r="Q978" s="23"/>
    </row>
    <row r="979" spans="1:17" s="3" customFormat="1" x14ac:dyDescent="0.45">
      <c r="A979" s="2"/>
      <c r="B979" s="2"/>
      <c r="C979" s="2"/>
      <c r="D979" s="2"/>
      <c r="E979" s="2"/>
      <c r="F979" s="2"/>
      <c r="G979" s="2"/>
      <c r="L979" s="16"/>
      <c r="M979" s="17"/>
      <c r="N979" s="16"/>
      <c r="O979" s="16"/>
      <c r="P979" s="16"/>
      <c r="Q979" s="23"/>
    </row>
    <row r="980" spans="1:17" s="3" customFormat="1" x14ac:dyDescent="0.45">
      <c r="A980" s="2"/>
      <c r="B980" s="2"/>
      <c r="C980" s="2"/>
      <c r="D980" s="2"/>
      <c r="E980" s="2"/>
      <c r="F980" s="2"/>
      <c r="G980" s="2"/>
      <c r="L980" s="16"/>
      <c r="M980" s="17"/>
      <c r="N980" s="16"/>
      <c r="O980" s="16"/>
      <c r="P980" s="16"/>
      <c r="Q980" s="23"/>
    </row>
    <row r="981" spans="1:17" s="3" customFormat="1" x14ac:dyDescent="0.45">
      <c r="A981" s="2"/>
      <c r="B981" s="2"/>
      <c r="C981" s="2"/>
      <c r="D981" s="2"/>
      <c r="E981" s="2"/>
      <c r="F981" s="2"/>
      <c r="G981" s="2"/>
      <c r="L981" s="16"/>
      <c r="M981" s="17"/>
      <c r="N981" s="16"/>
      <c r="O981" s="16"/>
      <c r="P981" s="16"/>
      <c r="Q981" s="23"/>
    </row>
    <row r="982" spans="1:17" s="3" customFormat="1" x14ac:dyDescent="0.45">
      <c r="A982" s="2"/>
      <c r="B982" s="2"/>
      <c r="C982" s="2"/>
      <c r="D982" s="2"/>
      <c r="E982" s="2"/>
      <c r="F982" s="2"/>
      <c r="G982" s="2"/>
      <c r="L982" s="16"/>
      <c r="M982" s="17"/>
      <c r="N982" s="16"/>
      <c r="O982" s="16"/>
      <c r="P982" s="16"/>
      <c r="Q982" s="23"/>
    </row>
    <row r="983" spans="1:17" s="3" customFormat="1" x14ac:dyDescent="0.45">
      <c r="A983" s="2"/>
      <c r="B983" s="2"/>
      <c r="C983" s="2"/>
      <c r="D983" s="2"/>
      <c r="E983" s="2"/>
      <c r="F983" s="2"/>
      <c r="G983" s="2"/>
      <c r="L983" s="16"/>
      <c r="M983" s="17"/>
      <c r="N983" s="16"/>
      <c r="O983" s="16"/>
      <c r="P983" s="16"/>
      <c r="Q983" s="23"/>
    </row>
    <row r="984" spans="1:17" s="3" customFormat="1" x14ac:dyDescent="0.45">
      <c r="A984" s="2"/>
      <c r="B984" s="2"/>
      <c r="C984" s="2"/>
      <c r="D984" s="2"/>
      <c r="E984" s="2"/>
      <c r="F984" s="2"/>
      <c r="G984" s="2"/>
      <c r="L984" s="16"/>
      <c r="M984" s="17"/>
      <c r="N984" s="16"/>
      <c r="O984" s="16"/>
      <c r="P984" s="16"/>
      <c r="Q984" s="23"/>
    </row>
    <row r="985" spans="1:17" s="3" customFormat="1" x14ac:dyDescent="0.45">
      <c r="A985" s="2"/>
      <c r="B985" s="2"/>
      <c r="C985" s="2"/>
      <c r="D985" s="2"/>
      <c r="E985" s="2"/>
      <c r="F985" s="2"/>
      <c r="G985" s="2"/>
      <c r="L985" s="16"/>
      <c r="M985" s="17"/>
      <c r="N985" s="16"/>
      <c r="O985" s="16"/>
      <c r="P985" s="16"/>
      <c r="Q985" s="23"/>
    </row>
    <row r="986" spans="1:17" s="3" customFormat="1" x14ac:dyDescent="0.45">
      <c r="A986" s="2"/>
      <c r="B986" s="2"/>
      <c r="C986" s="2"/>
      <c r="D986" s="2"/>
      <c r="E986" s="2"/>
      <c r="F986" s="2"/>
      <c r="G986" s="2"/>
      <c r="L986" s="16"/>
      <c r="M986" s="17"/>
      <c r="N986" s="16"/>
      <c r="O986" s="16"/>
      <c r="P986" s="16"/>
      <c r="Q986" s="23"/>
    </row>
    <row r="987" spans="1:17" s="3" customFormat="1" x14ac:dyDescent="0.45">
      <c r="A987" s="2"/>
      <c r="B987" s="2"/>
      <c r="C987" s="2"/>
      <c r="D987" s="2"/>
      <c r="E987" s="2"/>
      <c r="F987" s="2"/>
      <c r="G987" s="2"/>
      <c r="L987" s="16"/>
      <c r="M987" s="17"/>
      <c r="N987" s="16"/>
      <c r="O987" s="16"/>
      <c r="P987" s="16"/>
      <c r="Q987" s="23"/>
    </row>
    <row r="988" spans="1:17" s="3" customFormat="1" x14ac:dyDescent="0.45">
      <c r="A988" s="2"/>
      <c r="B988" s="2"/>
      <c r="C988" s="2"/>
      <c r="D988" s="2"/>
      <c r="E988" s="2"/>
      <c r="F988" s="2"/>
      <c r="G988" s="2"/>
      <c r="L988" s="16"/>
      <c r="M988" s="17"/>
      <c r="N988" s="16"/>
      <c r="O988" s="16"/>
      <c r="P988" s="16"/>
      <c r="Q988" s="23"/>
    </row>
    <row r="989" spans="1:17" s="3" customFormat="1" x14ac:dyDescent="0.45">
      <c r="A989" s="2"/>
      <c r="B989" s="2"/>
      <c r="C989" s="2"/>
      <c r="D989" s="2"/>
      <c r="E989" s="2"/>
      <c r="F989" s="2"/>
      <c r="G989" s="2"/>
      <c r="L989" s="16"/>
      <c r="M989" s="17"/>
      <c r="N989" s="16"/>
      <c r="O989" s="16"/>
      <c r="P989" s="16"/>
      <c r="Q989" s="23"/>
    </row>
    <row r="990" spans="1:17" s="3" customFormat="1" x14ac:dyDescent="0.45">
      <c r="A990" s="2"/>
      <c r="B990" s="2"/>
      <c r="C990" s="2"/>
      <c r="D990" s="2"/>
      <c r="E990" s="2"/>
      <c r="F990" s="2"/>
      <c r="G990" s="2"/>
      <c r="L990" s="16"/>
      <c r="M990" s="17"/>
      <c r="N990" s="16"/>
      <c r="O990" s="16"/>
      <c r="P990" s="16"/>
      <c r="Q990" s="23"/>
    </row>
    <row r="991" spans="1:17" s="3" customFormat="1" x14ac:dyDescent="0.45">
      <c r="A991" s="2"/>
      <c r="B991" s="2"/>
      <c r="C991" s="2"/>
      <c r="D991" s="2"/>
      <c r="E991" s="2"/>
      <c r="F991" s="2"/>
      <c r="G991" s="2"/>
      <c r="L991" s="16"/>
      <c r="M991" s="17"/>
      <c r="N991" s="16"/>
      <c r="O991" s="16"/>
      <c r="P991" s="16"/>
      <c r="Q991" s="23"/>
    </row>
    <row r="992" spans="1:17" s="3" customFormat="1" x14ac:dyDescent="0.45">
      <c r="A992" s="2"/>
      <c r="B992" s="2"/>
      <c r="C992" s="2"/>
      <c r="D992" s="2"/>
      <c r="E992" s="2"/>
      <c r="F992" s="2"/>
      <c r="G992" s="2"/>
      <c r="L992" s="16"/>
      <c r="M992" s="17"/>
      <c r="N992" s="16"/>
      <c r="O992" s="16"/>
      <c r="P992" s="16"/>
      <c r="Q992" s="23"/>
    </row>
    <row r="993" spans="1:17" s="3" customFormat="1" x14ac:dyDescent="0.45">
      <c r="A993" s="2"/>
      <c r="B993" s="2"/>
      <c r="C993" s="2"/>
      <c r="D993" s="2"/>
      <c r="E993" s="2"/>
      <c r="F993" s="2"/>
      <c r="G993" s="2"/>
      <c r="L993" s="16"/>
      <c r="M993" s="17"/>
      <c r="N993" s="16"/>
      <c r="O993" s="16"/>
      <c r="P993" s="16"/>
      <c r="Q993" s="23"/>
    </row>
    <row r="994" spans="1:17" s="3" customFormat="1" x14ac:dyDescent="0.45">
      <c r="A994" s="2"/>
      <c r="B994" s="2"/>
      <c r="C994" s="2"/>
      <c r="D994" s="2"/>
      <c r="E994" s="2"/>
      <c r="F994" s="2"/>
      <c r="G994" s="2"/>
      <c r="L994" s="16"/>
      <c r="M994" s="17"/>
      <c r="N994" s="16"/>
      <c r="O994" s="16"/>
      <c r="P994" s="16"/>
      <c r="Q994" s="23"/>
    </row>
    <row r="995" spans="1:17" s="3" customFormat="1" x14ac:dyDescent="0.45">
      <c r="A995" s="2"/>
      <c r="B995" s="2"/>
      <c r="C995" s="2"/>
      <c r="D995" s="2"/>
      <c r="E995" s="2"/>
      <c r="F995" s="2"/>
      <c r="G995" s="2"/>
      <c r="L995" s="16"/>
      <c r="M995" s="17"/>
      <c r="N995" s="16"/>
      <c r="O995" s="16"/>
      <c r="P995" s="16"/>
      <c r="Q995" s="23"/>
    </row>
    <row r="996" spans="1:17" s="3" customFormat="1" x14ac:dyDescent="0.45">
      <c r="A996" s="2"/>
      <c r="B996" s="2"/>
      <c r="C996" s="2"/>
      <c r="D996" s="2"/>
      <c r="E996" s="2"/>
      <c r="F996" s="2"/>
      <c r="G996" s="2"/>
      <c r="L996" s="16"/>
      <c r="M996" s="17"/>
      <c r="N996" s="16"/>
      <c r="O996" s="16"/>
      <c r="P996" s="16"/>
      <c r="Q996" s="23"/>
    </row>
    <row r="997" spans="1:17" s="3" customFormat="1" x14ac:dyDescent="0.45">
      <c r="A997" s="2"/>
      <c r="B997" s="2"/>
      <c r="C997" s="2"/>
      <c r="D997" s="2"/>
      <c r="E997" s="2"/>
      <c r="F997" s="2"/>
      <c r="G997" s="2"/>
      <c r="L997" s="16"/>
      <c r="M997" s="17"/>
      <c r="N997" s="16"/>
      <c r="O997" s="16"/>
      <c r="P997" s="16"/>
      <c r="Q997" s="23"/>
    </row>
    <row r="998" spans="1:17" s="3" customFormat="1" x14ac:dyDescent="0.45">
      <c r="A998" s="2"/>
      <c r="B998" s="2"/>
      <c r="C998" s="2"/>
      <c r="D998" s="2"/>
      <c r="E998" s="2"/>
      <c r="F998" s="2"/>
      <c r="G998" s="2"/>
      <c r="L998" s="16"/>
      <c r="M998" s="17"/>
      <c r="N998" s="16"/>
      <c r="O998" s="16"/>
      <c r="P998" s="16"/>
      <c r="Q998" s="23"/>
    </row>
    <row r="999" spans="1:17" s="3" customFormat="1" x14ac:dyDescent="0.45">
      <c r="A999" s="2"/>
      <c r="B999" s="2"/>
      <c r="C999" s="2"/>
      <c r="D999" s="2"/>
      <c r="E999" s="2"/>
      <c r="F999" s="2"/>
      <c r="G999" s="2"/>
      <c r="L999" s="16"/>
      <c r="M999" s="17"/>
      <c r="N999" s="16"/>
      <c r="O999" s="16"/>
      <c r="P999" s="16"/>
      <c r="Q999" s="23"/>
    </row>
    <row r="1000" spans="1:17" s="3" customFormat="1" x14ac:dyDescent="0.45">
      <c r="A1000" s="2"/>
      <c r="B1000" s="2"/>
      <c r="C1000" s="2"/>
      <c r="D1000" s="2"/>
      <c r="E1000" s="2"/>
      <c r="F1000" s="2"/>
      <c r="G1000" s="2"/>
      <c r="L1000" s="16"/>
      <c r="M1000" s="17"/>
      <c r="N1000" s="16"/>
      <c r="O1000" s="16"/>
      <c r="P1000" s="16"/>
      <c r="Q1000" s="23"/>
    </row>
    <row r="1001" spans="1:17" s="3" customFormat="1" x14ac:dyDescent="0.45">
      <c r="A1001" s="2"/>
      <c r="B1001" s="2"/>
      <c r="C1001" s="2"/>
      <c r="D1001" s="2"/>
      <c r="E1001" s="2"/>
      <c r="F1001" s="2"/>
      <c r="G1001" s="2"/>
      <c r="L1001" s="16"/>
      <c r="M1001" s="17"/>
      <c r="N1001" s="16"/>
      <c r="O1001" s="16"/>
      <c r="P1001" s="16"/>
      <c r="Q1001" s="23"/>
    </row>
    <row r="1002" spans="1:17" s="3" customFormat="1" x14ac:dyDescent="0.45">
      <c r="A1002" s="2"/>
      <c r="B1002" s="2"/>
      <c r="C1002" s="2"/>
      <c r="D1002" s="2"/>
      <c r="E1002" s="2"/>
      <c r="F1002" s="2"/>
      <c r="G1002" s="2"/>
      <c r="L1002" s="16"/>
      <c r="M1002" s="17"/>
      <c r="N1002" s="16"/>
      <c r="O1002" s="16"/>
      <c r="P1002" s="16"/>
      <c r="Q1002" s="23"/>
    </row>
    <row r="1003" spans="1:17" s="3" customFormat="1" x14ac:dyDescent="0.45">
      <c r="A1003" s="2"/>
      <c r="B1003" s="2"/>
      <c r="C1003" s="2"/>
      <c r="D1003" s="2"/>
      <c r="E1003" s="2"/>
      <c r="F1003" s="2"/>
      <c r="G1003" s="2"/>
      <c r="L1003" s="16"/>
      <c r="M1003" s="17"/>
      <c r="N1003" s="16"/>
      <c r="O1003" s="16"/>
      <c r="P1003" s="16"/>
      <c r="Q1003" s="23"/>
    </row>
    <row r="1004" spans="1:17" s="3" customFormat="1" x14ac:dyDescent="0.45">
      <c r="A1004" s="2"/>
      <c r="B1004" s="2"/>
      <c r="C1004" s="2"/>
      <c r="D1004" s="2"/>
      <c r="E1004" s="2"/>
      <c r="F1004" s="2"/>
      <c r="G1004" s="2"/>
      <c r="L1004" s="16"/>
      <c r="M1004" s="17"/>
      <c r="N1004" s="16"/>
      <c r="O1004" s="16"/>
      <c r="P1004" s="16"/>
      <c r="Q1004" s="23"/>
    </row>
    <row r="1005" spans="1:17" s="3" customFormat="1" x14ac:dyDescent="0.45">
      <c r="A1005" s="2"/>
      <c r="B1005" s="2"/>
      <c r="C1005" s="2"/>
      <c r="D1005" s="2"/>
      <c r="E1005" s="2"/>
      <c r="F1005" s="2"/>
      <c r="G1005" s="2"/>
      <c r="L1005" s="16"/>
      <c r="M1005" s="17"/>
      <c r="N1005" s="16"/>
      <c r="O1005" s="16"/>
      <c r="P1005" s="16"/>
      <c r="Q1005" s="23"/>
    </row>
    <row r="1006" spans="1:17" s="3" customFormat="1" x14ac:dyDescent="0.45">
      <c r="A1006" s="2"/>
      <c r="B1006" s="2"/>
      <c r="C1006" s="2"/>
      <c r="D1006" s="2"/>
      <c r="E1006" s="2"/>
      <c r="F1006" s="2"/>
      <c r="G1006" s="2"/>
      <c r="L1006" s="16"/>
      <c r="M1006" s="17"/>
      <c r="N1006" s="16"/>
      <c r="O1006" s="16"/>
      <c r="P1006" s="16"/>
      <c r="Q1006" s="23"/>
    </row>
    <row r="1007" spans="1:17" s="3" customFormat="1" x14ac:dyDescent="0.45">
      <c r="A1007" s="2"/>
      <c r="B1007" s="2"/>
      <c r="C1007" s="2"/>
      <c r="D1007" s="2"/>
      <c r="E1007" s="2"/>
      <c r="F1007" s="2"/>
      <c r="G1007" s="2"/>
      <c r="L1007" s="16"/>
      <c r="M1007" s="17"/>
      <c r="N1007" s="16"/>
      <c r="O1007" s="16"/>
      <c r="P1007" s="16"/>
      <c r="Q1007" s="23"/>
    </row>
    <row r="1008" spans="1:17" s="3" customFormat="1" x14ac:dyDescent="0.45">
      <c r="A1008" s="2"/>
      <c r="B1008" s="2"/>
      <c r="C1008" s="2"/>
      <c r="D1008" s="2"/>
      <c r="E1008" s="2"/>
      <c r="F1008" s="2"/>
      <c r="G1008" s="2"/>
      <c r="L1008" s="16"/>
      <c r="M1008" s="17"/>
      <c r="N1008" s="16"/>
      <c r="O1008" s="16"/>
      <c r="P1008" s="16"/>
      <c r="Q1008" s="23"/>
    </row>
    <row r="1009" spans="1:17" s="3" customFormat="1" x14ac:dyDescent="0.45">
      <c r="A1009" s="2"/>
      <c r="B1009" s="2"/>
      <c r="C1009" s="2"/>
      <c r="D1009" s="2"/>
      <c r="E1009" s="2"/>
      <c r="F1009" s="2"/>
      <c r="G1009" s="2"/>
      <c r="L1009" s="16"/>
      <c r="M1009" s="17"/>
      <c r="N1009" s="16"/>
      <c r="O1009" s="16"/>
      <c r="P1009" s="16"/>
      <c r="Q1009" s="23"/>
    </row>
    <row r="1010" spans="1:17" s="3" customFormat="1" x14ac:dyDescent="0.45">
      <c r="A1010" s="2"/>
      <c r="B1010" s="2"/>
      <c r="C1010" s="2"/>
      <c r="D1010" s="2"/>
      <c r="E1010" s="2"/>
      <c r="F1010" s="2"/>
      <c r="G1010" s="2"/>
      <c r="L1010" s="16"/>
      <c r="M1010" s="17"/>
      <c r="N1010" s="16"/>
      <c r="O1010" s="16"/>
      <c r="P1010" s="16"/>
      <c r="Q1010" s="23"/>
    </row>
    <row r="1011" spans="1:17" s="3" customFormat="1" x14ac:dyDescent="0.45">
      <c r="A1011" s="2"/>
      <c r="B1011" s="2"/>
      <c r="C1011" s="2"/>
      <c r="D1011" s="2"/>
      <c r="E1011" s="2"/>
      <c r="F1011" s="2"/>
      <c r="G1011" s="2"/>
      <c r="L1011" s="16"/>
      <c r="M1011" s="17"/>
      <c r="N1011" s="16"/>
      <c r="O1011" s="16"/>
      <c r="P1011" s="16"/>
      <c r="Q1011" s="23"/>
    </row>
    <row r="1012" spans="1:17" s="3" customFormat="1" x14ac:dyDescent="0.45">
      <c r="A1012" s="2"/>
      <c r="B1012" s="2"/>
      <c r="C1012" s="2"/>
      <c r="D1012" s="2"/>
      <c r="E1012" s="2"/>
      <c r="F1012" s="2"/>
      <c r="G1012" s="2"/>
      <c r="L1012" s="16"/>
      <c r="M1012" s="17"/>
      <c r="N1012" s="16"/>
      <c r="O1012" s="16"/>
      <c r="P1012" s="16"/>
      <c r="Q1012" s="23"/>
    </row>
    <row r="1013" spans="1:17" s="3" customFormat="1" x14ac:dyDescent="0.45">
      <c r="A1013" s="2"/>
      <c r="B1013" s="2"/>
      <c r="C1013" s="2"/>
      <c r="D1013" s="2"/>
      <c r="E1013" s="2"/>
      <c r="F1013" s="2"/>
      <c r="G1013" s="2"/>
      <c r="L1013" s="16"/>
      <c r="M1013" s="17"/>
      <c r="N1013" s="16"/>
      <c r="O1013" s="16"/>
      <c r="P1013" s="16"/>
      <c r="Q1013" s="23"/>
    </row>
    <row r="1014" spans="1:17" s="3" customFormat="1" x14ac:dyDescent="0.45">
      <c r="A1014" s="2"/>
      <c r="B1014" s="2"/>
      <c r="C1014" s="2"/>
      <c r="D1014" s="2"/>
      <c r="E1014" s="2"/>
      <c r="F1014" s="2"/>
      <c r="G1014" s="2"/>
      <c r="L1014" s="16"/>
      <c r="M1014" s="17"/>
      <c r="N1014" s="16"/>
      <c r="O1014" s="16"/>
      <c r="P1014" s="16"/>
      <c r="Q1014" s="23"/>
    </row>
    <row r="1015" spans="1:17" s="3" customFormat="1" x14ac:dyDescent="0.45">
      <c r="A1015" s="2"/>
      <c r="B1015" s="2"/>
      <c r="C1015" s="2"/>
      <c r="D1015" s="2"/>
      <c r="E1015" s="2"/>
      <c r="F1015" s="2"/>
      <c r="G1015" s="2"/>
      <c r="L1015" s="16"/>
      <c r="M1015" s="17"/>
      <c r="N1015" s="16"/>
      <c r="O1015" s="16"/>
      <c r="P1015" s="16"/>
      <c r="Q1015" s="23"/>
    </row>
    <row r="1016" spans="1:17" s="3" customFormat="1" x14ac:dyDescent="0.45">
      <c r="A1016" s="2"/>
      <c r="B1016" s="2"/>
      <c r="C1016" s="2"/>
      <c r="D1016" s="2"/>
      <c r="E1016" s="2"/>
      <c r="F1016" s="2"/>
      <c r="G1016" s="2"/>
      <c r="L1016" s="16"/>
      <c r="M1016" s="17"/>
      <c r="N1016" s="16"/>
      <c r="O1016" s="16"/>
      <c r="P1016" s="16"/>
      <c r="Q1016" s="23"/>
    </row>
    <row r="1017" spans="1:17" s="3" customFormat="1" x14ac:dyDescent="0.45">
      <c r="A1017" s="2"/>
      <c r="B1017" s="2"/>
      <c r="C1017" s="2"/>
      <c r="D1017" s="2"/>
      <c r="E1017" s="2"/>
      <c r="F1017" s="2"/>
      <c r="G1017" s="2"/>
      <c r="L1017" s="16"/>
      <c r="M1017" s="17"/>
      <c r="N1017" s="16"/>
      <c r="O1017" s="16"/>
      <c r="P1017" s="16"/>
      <c r="Q1017" s="23"/>
    </row>
    <row r="1018" spans="1:17" s="3" customFormat="1" x14ac:dyDescent="0.45">
      <c r="A1018" s="2"/>
      <c r="B1018" s="2"/>
      <c r="C1018" s="2"/>
      <c r="D1018" s="2"/>
      <c r="E1018" s="2"/>
      <c r="F1018" s="2"/>
      <c r="G1018" s="2"/>
      <c r="L1018" s="16"/>
      <c r="M1018" s="17"/>
      <c r="N1018" s="16"/>
      <c r="O1018" s="16"/>
      <c r="P1018" s="16"/>
      <c r="Q1018" s="23"/>
    </row>
    <row r="1019" spans="1:17" s="3" customFormat="1" x14ac:dyDescent="0.45">
      <c r="A1019" s="2"/>
      <c r="B1019" s="2"/>
      <c r="C1019" s="2"/>
      <c r="D1019" s="2"/>
      <c r="E1019" s="2"/>
      <c r="F1019" s="2"/>
      <c r="G1019" s="2"/>
      <c r="L1019" s="16"/>
      <c r="M1019" s="17"/>
      <c r="N1019" s="16"/>
      <c r="O1019" s="16"/>
      <c r="P1019" s="16"/>
      <c r="Q1019" s="23"/>
    </row>
    <row r="1020" spans="1:17" s="3" customFormat="1" x14ac:dyDescent="0.45">
      <c r="A1020" s="2"/>
      <c r="B1020" s="2"/>
      <c r="C1020" s="2"/>
      <c r="D1020" s="2"/>
      <c r="E1020" s="2"/>
      <c r="F1020" s="2"/>
      <c r="G1020" s="2"/>
      <c r="L1020" s="16"/>
      <c r="M1020" s="17"/>
      <c r="N1020" s="16"/>
      <c r="O1020" s="16"/>
      <c r="P1020" s="16"/>
      <c r="Q1020" s="23"/>
    </row>
    <row r="1021" spans="1:17" s="3" customFormat="1" x14ac:dyDescent="0.45">
      <c r="A1021" s="2"/>
      <c r="B1021" s="2"/>
      <c r="C1021" s="2"/>
      <c r="D1021" s="2"/>
      <c r="E1021" s="2"/>
      <c r="F1021" s="2"/>
      <c r="G1021" s="2"/>
      <c r="L1021" s="16"/>
      <c r="M1021" s="17"/>
      <c r="N1021" s="16"/>
      <c r="O1021" s="16"/>
      <c r="P1021" s="16"/>
      <c r="Q1021" s="23"/>
    </row>
    <row r="1022" spans="1:17" s="3" customFormat="1" x14ac:dyDescent="0.45">
      <c r="A1022" s="2"/>
      <c r="B1022" s="2"/>
      <c r="C1022" s="2"/>
      <c r="D1022" s="2"/>
      <c r="E1022" s="2"/>
      <c r="F1022" s="2"/>
      <c r="G1022" s="2"/>
      <c r="L1022" s="16"/>
      <c r="M1022" s="17"/>
      <c r="N1022" s="16"/>
      <c r="O1022" s="16"/>
      <c r="P1022" s="16"/>
      <c r="Q1022" s="23"/>
    </row>
    <row r="1023" spans="1:17" s="3" customFormat="1" x14ac:dyDescent="0.45">
      <c r="A1023" s="2"/>
      <c r="B1023" s="2"/>
      <c r="C1023" s="2"/>
      <c r="D1023" s="2"/>
      <c r="E1023" s="2"/>
      <c r="F1023" s="2"/>
      <c r="G1023" s="2"/>
      <c r="L1023" s="16"/>
      <c r="M1023" s="17"/>
      <c r="N1023" s="16"/>
      <c r="O1023" s="16"/>
      <c r="P1023" s="16"/>
      <c r="Q1023" s="23"/>
    </row>
    <row r="1024" spans="1:17" s="3" customFormat="1" x14ac:dyDescent="0.45">
      <c r="A1024" s="2"/>
      <c r="B1024" s="2"/>
      <c r="C1024" s="2"/>
      <c r="D1024" s="2"/>
      <c r="E1024" s="2"/>
      <c r="F1024" s="2"/>
      <c r="G1024" s="2"/>
      <c r="L1024" s="16"/>
      <c r="M1024" s="17"/>
      <c r="N1024" s="16"/>
      <c r="O1024" s="16"/>
      <c r="P1024" s="16"/>
      <c r="Q1024" s="23"/>
    </row>
    <row r="1025" spans="1:17" s="3" customFormat="1" x14ac:dyDescent="0.45">
      <c r="A1025" s="2"/>
      <c r="B1025" s="2"/>
      <c r="C1025" s="2"/>
      <c r="D1025" s="2"/>
      <c r="E1025" s="2"/>
      <c r="F1025" s="2"/>
      <c r="G1025" s="2"/>
      <c r="L1025" s="16"/>
      <c r="M1025" s="17"/>
      <c r="N1025" s="16"/>
      <c r="O1025" s="16"/>
      <c r="P1025" s="16"/>
      <c r="Q1025" s="23"/>
    </row>
    <row r="1026" spans="1:17" s="3" customFormat="1" x14ac:dyDescent="0.45">
      <c r="A1026" s="2"/>
      <c r="B1026" s="2"/>
      <c r="C1026" s="2"/>
      <c r="D1026" s="2"/>
      <c r="E1026" s="2"/>
      <c r="F1026" s="2"/>
      <c r="G1026" s="2"/>
      <c r="L1026" s="16"/>
      <c r="M1026" s="17"/>
      <c r="N1026" s="16"/>
      <c r="O1026" s="16"/>
      <c r="P1026" s="16"/>
      <c r="Q1026" s="23"/>
    </row>
    <row r="1027" spans="1:17" s="3" customFormat="1" x14ac:dyDescent="0.45">
      <c r="A1027" s="2"/>
      <c r="B1027" s="2"/>
      <c r="C1027" s="2"/>
      <c r="D1027" s="2"/>
      <c r="E1027" s="2"/>
      <c r="F1027" s="2"/>
      <c r="G1027" s="2"/>
      <c r="L1027" s="16"/>
      <c r="M1027" s="17"/>
      <c r="N1027" s="16"/>
      <c r="O1027" s="16"/>
      <c r="P1027" s="16"/>
      <c r="Q1027" s="23"/>
    </row>
    <row r="1028" spans="1:17" s="3" customFormat="1" x14ac:dyDescent="0.45">
      <c r="A1028" s="2"/>
      <c r="B1028" s="2"/>
      <c r="C1028" s="2"/>
      <c r="D1028" s="2"/>
      <c r="E1028" s="2"/>
      <c r="F1028" s="2"/>
      <c r="G1028" s="2"/>
      <c r="L1028" s="16"/>
      <c r="M1028" s="17"/>
      <c r="N1028" s="16"/>
      <c r="O1028" s="16"/>
      <c r="P1028" s="16"/>
      <c r="Q1028" s="23"/>
    </row>
    <row r="1029" spans="1:17" s="3" customFormat="1" x14ac:dyDescent="0.45">
      <c r="A1029" s="2"/>
      <c r="B1029" s="2"/>
      <c r="C1029" s="2"/>
      <c r="D1029" s="2"/>
      <c r="E1029" s="2"/>
      <c r="F1029" s="2"/>
      <c r="G1029" s="2"/>
      <c r="L1029" s="16"/>
      <c r="M1029" s="17"/>
      <c r="N1029" s="16"/>
      <c r="O1029" s="16"/>
      <c r="P1029" s="16"/>
      <c r="Q1029" s="23"/>
    </row>
    <row r="1030" spans="1:17" s="3" customFormat="1" x14ac:dyDescent="0.45">
      <c r="A1030" s="2"/>
      <c r="B1030" s="2"/>
      <c r="C1030" s="2"/>
      <c r="D1030" s="2"/>
      <c r="E1030" s="2"/>
      <c r="F1030" s="2"/>
      <c r="G1030" s="2"/>
      <c r="L1030" s="16"/>
      <c r="M1030" s="17"/>
      <c r="N1030" s="16"/>
      <c r="O1030" s="16"/>
      <c r="P1030" s="16"/>
      <c r="Q1030" s="23"/>
    </row>
    <row r="1031" spans="1:17" s="3" customFormat="1" x14ac:dyDescent="0.45">
      <c r="A1031" s="2"/>
      <c r="B1031" s="2"/>
      <c r="C1031" s="2"/>
      <c r="D1031" s="2"/>
      <c r="E1031" s="2"/>
      <c r="F1031" s="2"/>
      <c r="G1031" s="2"/>
      <c r="L1031" s="16"/>
      <c r="M1031" s="17"/>
      <c r="N1031" s="16"/>
      <c r="O1031" s="16"/>
      <c r="P1031" s="16"/>
      <c r="Q1031" s="23"/>
    </row>
    <row r="1032" spans="1:17" s="3" customFormat="1" x14ac:dyDescent="0.45">
      <c r="A1032" s="2"/>
      <c r="B1032" s="2"/>
      <c r="C1032" s="2"/>
      <c r="D1032" s="2"/>
      <c r="E1032" s="2"/>
      <c r="F1032" s="2"/>
      <c r="G1032" s="2"/>
      <c r="L1032" s="16"/>
      <c r="M1032" s="17"/>
      <c r="N1032" s="16"/>
      <c r="O1032" s="16"/>
      <c r="P1032" s="16"/>
      <c r="Q1032" s="23"/>
    </row>
    <row r="1033" spans="1:17" s="3" customFormat="1" x14ac:dyDescent="0.45">
      <c r="A1033" s="2"/>
      <c r="B1033" s="2"/>
      <c r="C1033" s="2"/>
      <c r="D1033" s="2"/>
      <c r="E1033" s="2"/>
      <c r="F1033" s="2"/>
      <c r="G1033" s="2"/>
      <c r="L1033" s="16"/>
      <c r="M1033" s="17"/>
      <c r="N1033" s="16"/>
      <c r="O1033" s="16"/>
      <c r="P1033" s="16"/>
      <c r="Q1033" s="23"/>
    </row>
    <row r="1034" spans="1:17" s="3" customFormat="1" x14ac:dyDescent="0.45">
      <c r="A1034" s="2"/>
      <c r="B1034" s="2"/>
      <c r="C1034" s="2"/>
      <c r="D1034" s="2"/>
      <c r="E1034" s="2"/>
      <c r="F1034" s="2"/>
      <c r="G1034" s="2"/>
      <c r="L1034" s="16"/>
      <c r="M1034" s="17"/>
      <c r="N1034" s="16"/>
      <c r="O1034" s="16"/>
      <c r="P1034" s="16"/>
      <c r="Q1034" s="23"/>
    </row>
    <row r="1035" spans="1:17" s="3" customFormat="1" x14ac:dyDescent="0.45">
      <c r="A1035" s="2"/>
      <c r="B1035" s="2"/>
      <c r="C1035" s="2"/>
      <c r="D1035" s="2"/>
      <c r="E1035" s="2"/>
      <c r="F1035" s="2"/>
      <c r="G1035" s="2"/>
      <c r="L1035" s="16"/>
      <c r="M1035" s="17"/>
      <c r="N1035" s="16"/>
      <c r="O1035" s="16"/>
      <c r="P1035" s="16"/>
      <c r="Q1035" s="23"/>
    </row>
    <row r="1036" spans="1:17" s="3" customFormat="1" x14ac:dyDescent="0.45">
      <c r="A1036" s="2"/>
      <c r="B1036" s="2"/>
      <c r="C1036" s="2"/>
      <c r="D1036" s="2"/>
      <c r="E1036" s="2"/>
      <c r="F1036" s="2"/>
      <c r="G1036" s="2"/>
      <c r="L1036" s="16"/>
      <c r="M1036" s="17"/>
      <c r="N1036" s="16"/>
      <c r="O1036" s="16"/>
      <c r="P1036" s="16"/>
      <c r="Q1036" s="23"/>
    </row>
    <row r="1037" spans="1:17" s="3" customFormat="1" x14ac:dyDescent="0.45">
      <c r="A1037" s="2"/>
      <c r="B1037" s="2"/>
      <c r="C1037" s="2"/>
      <c r="D1037" s="2"/>
      <c r="E1037" s="2"/>
      <c r="F1037" s="2"/>
      <c r="G1037" s="2"/>
      <c r="L1037" s="16"/>
      <c r="M1037" s="17"/>
      <c r="N1037" s="16"/>
      <c r="O1037" s="16"/>
      <c r="P1037" s="16"/>
      <c r="Q1037" s="23"/>
    </row>
    <row r="1038" spans="1:17" s="3" customFormat="1" x14ac:dyDescent="0.45">
      <c r="A1038" s="2"/>
      <c r="B1038" s="2"/>
      <c r="C1038" s="2"/>
      <c r="D1038" s="2"/>
      <c r="E1038" s="2"/>
      <c r="F1038" s="2"/>
      <c r="G1038" s="2"/>
      <c r="L1038" s="16"/>
      <c r="M1038" s="17"/>
      <c r="N1038" s="16"/>
      <c r="O1038" s="16"/>
      <c r="P1038" s="16"/>
      <c r="Q1038" s="23"/>
    </row>
    <row r="1039" spans="1:17" s="3" customFormat="1" x14ac:dyDescent="0.45">
      <c r="A1039" s="2"/>
      <c r="B1039" s="2"/>
      <c r="C1039" s="2"/>
      <c r="D1039" s="2"/>
      <c r="E1039" s="2"/>
      <c r="F1039" s="2"/>
      <c r="G1039" s="2"/>
      <c r="L1039" s="16"/>
      <c r="M1039" s="17"/>
      <c r="N1039" s="16"/>
      <c r="O1039" s="16"/>
      <c r="P1039" s="16"/>
      <c r="Q1039" s="23"/>
    </row>
    <row r="1040" spans="1:17" s="3" customFormat="1" x14ac:dyDescent="0.45">
      <c r="A1040" s="2"/>
      <c r="B1040" s="2"/>
      <c r="C1040" s="2"/>
      <c r="D1040" s="2"/>
      <c r="E1040" s="2"/>
      <c r="F1040" s="2"/>
      <c r="G1040" s="2"/>
      <c r="L1040" s="16"/>
      <c r="M1040" s="17"/>
      <c r="N1040" s="16"/>
      <c r="O1040" s="16"/>
      <c r="P1040" s="16"/>
      <c r="Q1040" s="23"/>
    </row>
    <row r="1041" spans="1:17" s="3" customFormat="1" x14ac:dyDescent="0.45">
      <c r="A1041" s="2"/>
      <c r="B1041" s="2"/>
      <c r="C1041" s="2"/>
      <c r="D1041" s="2"/>
      <c r="E1041" s="2"/>
      <c r="F1041" s="2"/>
      <c r="G1041" s="2"/>
      <c r="L1041" s="16"/>
      <c r="M1041" s="17"/>
      <c r="N1041" s="16"/>
      <c r="O1041" s="16"/>
      <c r="P1041" s="16"/>
      <c r="Q1041" s="23"/>
    </row>
    <row r="1042" spans="1:17" s="3" customFormat="1" x14ac:dyDescent="0.45">
      <c r="A1042" s="2"/>
      <c r="B1042" s="2"/>
      <c r="C1042" s="2"/>
      <c r="D1042" s="2"/>
      <c r="E1042" s="2"/>
      <c r="F1042" s="2"/>
      <c r="G1042" s="2"/>
      <c r="L1042" s="16"/>
      <c r="M1042" s="17"/>
      <c r="N1042" s="16"/>
      <c r="O1042" s="16"/>
      <c r="P1042" s="16"/>
      <c r="Q1042" s="23"/>
    </row>
    <row r="1043" spans="1:17" s="3" customFormat="1" x14ac:dyDescent="0.45">
      <c r="A1043" s="2"/>
      <c r="B1043" s="2"/>
      <c r="C1043" s="2"/>
      <c r="D1043" s="2"/>
      <c r="E1043" s="2"/>
      <c r="F1043" s="2"/>
      <c r="G1043" s="2"/>
      <c r="L1043" s="16"/>
      <c r="M1043" s="17"/>
      <c r="N1043" s="16"/>
      <c r="O1043" s="16"/>
      <c r="P1043" s="16"/>
      <c r="Q1043" s="23"/>
    </row>
    <row r="1044" spans="1:17" s="3" customFormat="1" x14ac:dyDescent="0.45">
      <c r="A1044" s="2"/>
      <c r="B1044" s="2"/>
      <c r="C1044" s="2"/>
      <c r="D1044" s="2"/>
      <c r="E1044" s="2"/>
      <c r="F1044" s="2"/>
      <c r="G1044" s="2"/>
      <c r="L1044" s="16"/>
      <c r="M1044" s="17"/>
      <c r="N1044" s="16"/>
      <c r="O1044" s="16"/>
      <c r="P1044" s="16"/>
      <c r="Q1044" s="23"/>
    </row>
    <row r="1045" spans="1:17" s="3" customFormat="1" x14ac:dyDescent="0.45">
      <c r="A1045" s="2"/>
      <c r="B1045" s="2"/>
      <c r="C1045" s="2"/>
      <c r="D1045" s="2"/>
      <c r="E1045" s="2"/>
      <c r="F1045" s="2"/>
      <c r="G1045" s="2"/>
      <c r="L1045" s="16"/>
      <c r="M1045" s="17"/>
      <c r="N1045" s="16"/>
      <c r="O1045" s="16"/>
      <c r="P1045" s="16"/>
      <c r="Q1045" s="23"/>
    </row>
    <row r="1046" spans="1:17" s="3" customFormat="1" x14ac:dyDescent="0.45">
      <c r="A1046" s="2"/>
      <c r="B1046" s="2"/>
      <c r="C1046" s="2"/>
      <c r="D1046" s="2"/>
      <c r="E1046" s="2"/>
      <c r="F1046" s="2"/>
      <c r="G1046" s="2"/>
      <c r="L1046" s="16"/>
      <c r="M1046" s="17"/>
      <c r="N1046" s="16"/>
      <c r="O1046" s="16"/>
      <c r="P1046" s="16"/>
      <c r="Q1046" s="23"/>
    </row>
    <row r="1047" spans="1:17" s="3" customFormat="1" x14ac:dyDescent="0.45">
      <c r="A1047" s="2"/>
      <c r="B1047" s="2"/>
      <c r="C1047" s="2"/>
      <c r="D1047" s="2"/>
      <c r="E1047" s="2"/>
      <c r="F1047" s="2"/>
      <c r="G1047" s="2"/>
      <c r="L1047" s="16"/>
      <c r="M1047" s="17"/>
      <c r="N1047" s="16"/>
      <c r="O1047" s="16"/>
      <c r="P1047" s="16"/>
      <c r="Q1047" s="23"/>
    </row>
    <row r="1048" spans="1:17" s="3" customFormat="1" x14ac:dyDescent="0.45">
      <c r="A1048" s="2"/>
      <c r="B1048" s="2"/>
      <c r="C1048" s="2"/>
      <c r="D1048" s="2"/>
      <c r="E1048" s="2"/>
      <c r="F1048" s="2"/>
      <c r="G1048" s="2"/>
      <c r="L1048" s="16"/>
      <c r="M1048" s="17"/>
      <c r="N1048" s="16"/>
      <c r="O1048" s="16"/>
      <c r="P1048" s="16"/>
      <c r="Q1048" s="23"/>
    </row>
    <row r="1049" spans="1:17" s="3" customFormat="1" x14ac:dyDescent="0.45">
      <c r="A1049" s="2"/>
      <c r="B1049" s="2"/>
      <c r="C1049" s="2"/>
      <c r="D1049" s="2"/>
      <c r="E1049" s="2"/>
      <c r="F1049" s="2"/>
      <c r="G1049" s="2"/>
      <c r="L1049" s="16"/>
      <c r="M1049" s="17"/>
      <c r="N1049" s="16"/>
      <c r="O1049" s="16"/>
      <c r="P1049" s="16"/>
      <c r="Q1049" s="23"/>
    </row>
    <row r="1050" spans="1:17" s="3" customFormat="1" x14ac:dyDescent="0.45">
      <c r="A1050" s="2"/>
      <c r="B1050" s="2"/>
      <c r="C1050" s="2"/>
      <c r="D1050" s="2"/>
      <c r="E1050" s="2"/>
      <c r="F1050" s="2"/>
      <c r="G1050" s="2"/>
      <c r="L1050" s="16"/>
      <c r="M1050" s="17"/>
      <c r="N1050" s="16"/>
      <c r="O1050" s="16"/>
      <c r="P1050" s="16"/>
      <c r="Q1050" s="23"/>
    </row>
    <row r="1051" spans="1:17" s="3" customFormat="1" x14ac:dyDescent="0.45">
      <c r="A1051" s="2"/>
      <c r="B1051" s="2"/>
      <c r="C1051" s="2"/>
      <c r="D1051" s="2"/>
      <c r="E1051" s="2"/>
      <c r="F1051" s="2"/>
      <c r="G1051" s="2"/>
      <c r="L1051" s="16"/>
      <c r="M1051" s="17"/>
      <c r="N1051" s="16"/>
      <c r="O1051" s="16"/>
      <c r="P1051" s="16"/>
      <c r="Q1051" s="23"/>
    </row>
    <row r="1052" spans="1:17" s="3" customFormat="1" x14ac:dyDescent="0.45">
      <c r="A1052" s="2"/>
      <c r="B1052" s="2"/>
      <c r="C1052" s="2"/>
      <c r="D1052" s="2"/>
      <c r="E1052" s="2"/>
      <c r="F1052" s="2"/>
      <c r="G1052" s="2"/>
      <c r="L1052" s="16"/>
      <c r="M1052" s="17"/>
      <c r="N1052" s="16"/>
      <c r="O1052" s="16"/>
      <c r="P1052" s="16"/>
      <c r="Q1052" s="23"/>
    </row>
    <row r="1053" spans="1:17" s="3" customFormat="1" x14ac:dyDescent="0.45">
      <c r="A1053" s="2"/>
      <c r="B1053" s="2"/>
      <c r="C1053" s="2"/>
      <c r="D1053" s="2"/>
      <c r="E1053" s="2"/>
      <c r="F1053" s="2"/>
      <c r="G1053" s="2"/>
      <c r="L1053" s="16"/>
      <c r="M1053" s="17"/>
      <c r="N1053" s="16"/>
      <c r="O1053" s="16"/>
      <c r="P1053" s="16"/>
      <c r="Q1053" s="23"/>
    </row>
    <row r="1054" spans="1:17" s="3" customFormat="1" x14ac:dyDescent="0.45">
      <c r="A1054" s="2"/>
      <c r="B1054" s="2"/>
      <c r="C1054" s="2"/>
      <c r="D1054" s="2"/>
      <c r="E1054" s="2"/>
      <c r="F1054" s="2"/>
      <c r="G1054" s="2"/>
      <c r="L1054" s="16"/>
      <c r="M1054" s="17"/>
      <c r="N1054" s="16"/>
      <c r="O1054" s="16"/>
      <c r="P1054" s="16"/>
      <c r="Q1054" s="23"/>
    </row>
    <row r="1055" spans="1:17" s="3" customFormat="1" x14ac:dyDescent="0.45">
      <c r="A1055" s="2"/>
      <c r="B1055" s="2"/>
      <c r="C1055" s="2"/>
      <c r="D1055" s="2"/>
      <c r="E1055" s="2"/>
      <c r="F1055" s="2"/>
      <c r="G1055" s="2"/>
      <c r="L1055" s="16"/>
      <c r="M1055" s="17"/>
      <c r="N1055" s="16"/>
      <c r="O1055" s="16"/>
      <c r="P1055" s="16"/>
      <c r="Q1055" s="23"/>
    </row>
    <row r="1056" spans="1:17" s="3" customFormat="1" x14ac:dyDescent="0.45">
      <c r="A1056" s="2"/>
      <c r="B1056" s="2"/>
      <c r="C1056" s="2"/>
      <c r="D1056" s="2"/>
      <c r="E1056" s="2"/>
      <c r="F1056" s="2"/>
      <c r="G1056" s="2"/>
      <c r="L1056" s="16"/>
      <c r="M1056" s="17"/>
      <c r="N1056" s="16"/>
      <c r="O1056" s="16"/>
      <c r="P1056" s="16"/>
      <c r="Q1056" s="23"/>
    </row>
    <row r="1057" spans="1:17" s="3" customFormat="1" x14ac:dyDescent="0.45">
      <c r="A1057" s="2"/>
      <c r="B1057" s="2"/>
      <c r="C1057" s="2"/>
      <c r="D1057" s="2"/>
      <c r="E1057" s="2"/>
      <c r="F1057" s="2"/>
      <c r="G1057" s="2"/>
      <c r="L1057" s="16"/>
      <c r="M1057" s="17"/>
      <c r="N1057" s="16"/>
      <c r="O1057" s="16"/>
      <c r="P1057" s="16"/>
      <c r="Q1057" s="23"/>
    </row>
    <row r="1058" spans="1:17" s="3" customFormat="1" x14ac:dyDescent="0.45">
      <c r="A1058" s="2"/>
      <c r="B1058" s="2"/>
      <c r="C1058" s="2"/>
      <c r="D1058" s="2"/>
      <c r="E1058" s="2"/>
      <c r="F1058" s="2"/>
      <c r="G1058" s="2"/>
      <c r="L1058" s="16"/>
      <c r="M1058" s="17"/>
      <c r="N1058" s="16"/>
      <c r="O1058" s="16"/>
      <c r="P1058" s="16"/>
      <c r="Q1058" s="23"/>
    </row>
    <row r="1059" spans="1:17" s="3" customFormat="1" x14ac:dyDescent="0.45">
      <c r="A1059" s="2"/>
      <c r="B1059" s="2"/>
      <c r="C1059" s="2"/>
      <c r="D1059" s="2"/>
      <c r="E1059" s="2"/>
      <c r="F1059" s="2"/>
      <c r="G1059" s="2"/>
      <c r="L1059" s="16"/>
      <c r="M1059" s="17"/>
      <c r="N1059" s="16"/>
      <c r="O1059" s="16"/>
      <c r="P1059" s="16"/>
      <c r="Q1059" s="23"/>
    </row>
    <row r="1060" spans="1:17" s="3" customFormat="1" x14ac:dyDescent="0.45">
      <c r="A1060" s="2"/>
      <c r="B1060" s="2"/>
      <c r="C1060" s="2"/>
      <c r="D1060" s="2"/>
      <c r="E1060" s="2"/>
      <c r="F1060" s="2"/>
      <c r="G1060" s="2"/>
      <c r="L1060" s="16"/>
      <c r="M1060" s="17"/>
      <c r="N1060" s="16"/>
      <c r="O1060" s="16"/>
      <c r="P1060" s="16"/>
      <c r="Q1060" s="23"/>
    </row>
    <row r="1061" spans="1:17" s="3" customFormat="1" x14ac:dyDescent="0.45">
      <c r="A1061" s="2"/>
      <c r="B1061" s="2"/>
      <c r="C1061" s="2"/>
      <c r="D1061" s="2"/>
      <c r="E1061" s="2"/>
      <c r="F1061" s="2"/>
      <c r="G1061" s="2"/>
      <c r="L1061" s="16"/>
      <c r="M1061" s="17"/>
      <c r="N1061" s="16"/>
      <c r="O1061" s="16"/>
      <c r="P1061" s="16"/>
      <c r="Q1061" s="23"/>
    </row>
    <row r="1062" spans="1:17" s="3" customFormat="1" x14ac:dyDescent="0.45">
      <c r="A1062" s="2"/>
      <c r="B1062" s="2"/>
      <c r="C1062" s="2"/>
      <c r="D1062" s="2"/>
      <c r="E1062" s="2"/>
      <c r="F1062" s="2"/>
      <c r="G1062" s="2"/>
      <c r="L1062" s="16"/>
      <c r="M1062" s="17"/>
      <c r="N1062" s="16"/>
      <c r="O1062" s="16"/>
      <c r="P1062" s="16"/>
      <c r="Q1062" s="23"/>
    </row>
    <row r="1063" spans="1:17" s="3" customFormat="1" x14ac:dyDescent="0.45">
      <c r="A1063" s="2"/>
      <c r="B1063" s="2"/>
      <c r="C1063" s="2"/>
      <c r="D1063" s="2"/>
      <c r="E1063" s="2"/>
      <c r="F1063" s="2"/>
      <c r="G1063" s="2"/>
      <c r="L1063" s="16"/>
      <c r="M1063" s="17"/>
      <c r="N1063" s="16"/>
      <c r="O1063" s="16"/>
      <c r="P1063" s="16"/>
      <c r="Q1063" s="23"/>
    </row>
    <row r="1064" spans="1:17" s="3" customFormat="1" x14ac:dyDescent="0.45">
      <c r="A1064" s="2"/>
      <c r="B1064" s="2"/>
      <c r="C1064" s="2"/>
      <c r="D1064" s="2"/>
      <c r="E1064" s="2"/>
      <c r="F1064" s="2"/>
      <c r="G1064" s="2"/>
      <c r="L1064" s="16"/>
      <c r="M1064" s="17"/>
      <c r="N1064" s="16"/>
      <c r="O1064" s="16"/>
      <c r="P1064" s="16"/>
      <c r="Q1064" s="23"/>
    </row>
    <row r="1065" spans="1:17" s="3" customFormat="1" x14ac:dyDescent="0.45">
      <c r="A1065" s="2"/>
      <c r="B1065" s="2"/>
      <c r="C1065" s="2"/>
      <c r="D1065" s="2"/>
      <c r="E1065" s="2"/>
      <c r="F1065" s="2"/>
      <c r="G1065" s="2"/>
      <c r="L1065" s="16"/>
      <c r="M1065" s="17"/>
      <c r="N1065" s="16"/>
      <c r="O1065" s="16"/>
      <c r="P1065" s="16"/>
      <c r="Q1065" s="23"/>
    </row>
    <row r="1066" spans="1:17" s="3" customFormat="1" x14ac:dyDescent="0.45">
      <c r="A1066" s="2"/>
      <c r="B1066" s="2"/>
      <c r="C1066" s="2"/>
      <c r="D1066" s="2"/>
      <c r="E1066" s="2"/>
      <c r="F1066" s="2"/>
      <c r="G1066" s="2"/>
      <c r="L1066" s="16"/>
      <c r="M1066" s="17"/>
      <c r="N1066" s="16"/>
      <c r="O1066" s="16"/>
      <c r="P1066" s="16"/>
      <c r="Q1066" s="23"/>
    </row>
    <row r="1067" spans="1:17" s="3" customFormat="1" x14ac:dyDescent="0.45">
      <c r="A1067" s="2"/>
      <c r="B1067" s="2"/>
      <c r="C1067" s="2"/>
      <c r="D1067" s="2"/>
      <c r="E1067" s="2"/>
      <c r="F1067" s="2"/>
      <c r="G1067" s="2"/>
      <c r="L1067" s="16"/>
      <c r="M1067" s="17"/>
      <c r="N1067" s="16"/>
      <c r="O1067" s="16"/>
      <c r="P1067" s="16"/>
      <c r="Q1067" s="23"/>
    </row>
    <row r="1068" spans="1:17" s="3" customFormat="1" x14ac:dyDescent="0.45">
      <c r="A1068" s="2"/>
      <c r="B1068" s="2"/>
      <c r="C1068" s="2"/>
      <c r="D1068" s="2"/>
      <c r="E1068" s="2"/>
      <c r="F1068" s="2"/>
      <c r="G1068" s="2"/>
      <c r="L1068" s="16"/>
      <c r="M1068" s="17"/>
      <c r="N1068" s="16"/>
      <c r="O1068" s="16"/>
      <c r="P1068" s="16"/>
      <c r="Q1068" s="23"/>
    </row>
    <row r="1069" spans="1:17" s="3" customFormat="1" x14ac:dyDescent="0.45">
      <c r="A1069" s="2"/>
      <c r="B1069" s="2"/>
      <c r="C1069" s="2"/>
      <c r="D1069" s="2"/>
      <c r="E1069" s="2"/>
      <c r="F1069" s="2"/>
      <c r="G1069" s="2"/>
      <c r="L1069" s="16"/>
      <c r="M1069" s="17"/>
      <c r="N1069" s="16"/>
      <c r="O1069" s="16"/>
      <c r="P1069" s="16"/>
      <c r="Q1069" s="23"/>
    </row>
    <row r="1070" spans="1:17" s="3" customFormat="1" x14ac:dyDescent="0.45">
      <c r="A1070" s="2"/>
      <c r="B1070" s="2"/>
      <c r="C1070" s="2"/>
      <c r="D1070" s="2"/>
      <c r="E1070" s="2"/>
      <c r="F1070" s="2"/>
      <c r="G1070" s="2"/>
      <c r="L1070" s="16"/>
      <c r="M1070" s="17"/>
      <c r="N1070" s="16"/>
      <c r="O1070" s="16"/>
      <c r="P1070" s="16"/>
      <c r="Q1070" s="23"/>
    </row>
    <row r="1071" spans="1:17" s="3" customFormat="1" x14ac:dyDescent="0.45">
      <c r="A1071" s="2"/>
      <c r="B1071" s="2"/>
      <c r="C1071" s="2"/>
      <c r="D1071" s="2"/>
      <c r="E1071" s="2"/>
      <c r="F1071" s="2"/>
      <c r="G1071" s="2"/>
      <c r="L1071" s="16"/>
      <c r="M1071" s="17"/>
      <c r="N1071" s="16"/>
      <c r="O1071" s="16"/>
      <c r="P1071" s="16"/>
      <c r="Q1071" s="23"/>
    </row>
    <row r="1072" spans="1:17" s="3" customFormat="1" x14ac:dyDescent="0.45">
      <c r="A1072" s="2"/>
      <c r="B1072" s="2"/>
      <c r="C1072" s="2"/>
      <c r="D1072" s="2"/>
      <c r="E1072" s="2"/>
      <c r="F1072" s="2"/>
      <c r="G1072" s="2"/>
      <c r="L1072" s="16"/>
      <c r="M1072" s="17"/>
      <c r="N1072" s="16"/>
      <c r="O1072" s="16"/>
      <c r="P1072" s="16"/>
      <c r="Q1072" s="23"/>
    </row>
    <row r="1073" spans="1:17" s="3" customFormat="1" x14ac:dyDescent="0.45">
      <c r="A1073" s="2"/>
      <c r="B1073" s="2"/>
      <c r="C1073" s="2"/>
      <c r="D1073" s="2"/>
      <c r="E1073" s="2"/>
      <c r="F1073" s="2"/>
      <c r="G1073" s="2"/>
      <c r="L1073" s="16"/>
      <c r="M1073" s="17"/>
      <c r="N1073" s="16"/>
      <c r="O1073" s="16"/>
      <c r="P1073" s="16"/>
      <c r="Q1073" s="23"/>
    </row>
    <row r="1074" spans="1:17" s="3" customFormat="1" x14ac:dyDescent="0.45">
      <c r="A1074" s="2"/>
      <c r="B1074" s="2"/>
      <c r="C1074" s="2"/>
      <c r="D1074" s="2"/>
      <c r="E1074" s="2"/>
      <c r="F1074" s="2"/>
      <c r="G1074" s="2"/>
      <c r="L1074" s="16"/>
      <c r="M1074" s="17"/>
      <c r="N1074" s="16"/>
      <c r="O1074" s="16"/>
      <c r="P1074" s="16"/>
      <c r="Q1074" s="23"/>
    </row>
    <row r="1075" spans="1:17" s="3" customFormat="1" x14ac:dyDescent="0.45">
      <c r="A1075" s="2"/>
      <c r="B1075" s="2"/>
      <c r="C1075" s="2"/>
      <c r="D1075" s="2"/>
      <c r="E1075" s="2"/>
      <c r="F1075" s="2"/>
      <c r="G1075" s="2"/>
      <c r="L1075" s="16"/>
      <c r="M1075" s="17"/>
      <c r="N1075" s="16"/>
      <c r="O1075" s="16"/>
      <c r="P1075" s="16"/>
      <c r="Q1075" s="23"/>
    </row>
    <row r="1076" spans="1:17" s="3" customFormat="1" x14ac:dyDescent="0.45">
      <c r="A1076" s="2"/>
      <c r="B1076" s="2"/>
      <c r="C1076" s="2"/>
      <c r="D1076" s="2"/>
      <c r="E1076" s="2"/>
      <c r="F1076" s="2"/>
      <c r="G1076" s="2"/>
      <c r="L1076" s="16"/>
      <c r="M1076" s="17"/>
      <c r="N1076" s="16"/>
      <c r="O1076" s="16"/>
      <c r="P1076" s="16"/>
      <c r="Q1076" s="23"/>
    </row>
    <row r="1077" spans="1:17" s="3" customFormat="1" x14ac:dyDescent="0.45">
      <c r="A1077" s="2"/>
      <c r="B1077" s="2"/>
      <c r="C1077" s="2"/>
      <c r="D1077" s="2"/>
      <c r="E1077" s="2"/>
      <c r="F1077" s="2"/>
      <c r="G1077" s="2"/>
      <c r="L1077" s="16"/>
      <c r="M1077" s="17"/>
      <c r="N1077" s="16"/>
      <c r="O1077" s="16"/>
      <c r="P1077" s="16"/>
      <c r="Q1077" s="23"/>
    </row>
    <row r="1078" spans="1:17" s="3" customFormat="1" x14ac:dyDescent="0.45">
      <c r="A1078" s="2"/>
      <c r="B1078" s="2"/>
      <c r="C1078" s="2"/>
      <c r="D1078" s="2"/>
      <c r="E1078" s="2"/>
      <c r="F1078" s="2"/>
      <c r="G1078" s="2"/>
      <c r="L1078" s="16"/>
      <c r="M1078" s="17"/>
      <c r="N1078" s="16"/>
      <c r="O1078" s="16"/>
      <c r="P1078" s="16"/>
      <c r="Q1078" s="23"/>
    </row>
    <row r="1079" spans="1:17" s="3" customFormat="1" x14ac:dyDescent="0.45">
      <c r="A1079" s="2"/>
      <c r="B1079" s="2"/>
      <c r="C1079" s="2"/>
      <c r="D1079" s="2"/>
      <c r="E1079" s="2"/>
      <c r="F1079" s="2"/>
      <c r="G1079" s="2"/>
      <c r="L1079" s="16"/>
      <c r="M1079" s="17"/>
      <c r="N1079" s="16"/>
      <c r="O1079" s="16"/>
      <c r="P1079" s="16"/>
      <c r="Q1079" s="23"/>
    </row>
    <row r="1080" spans="1:17" s="3" customFormat="1" x14ac:dyDescent="0.45">
      <c r="A1080" s="2"/>
      <c r="B1080" s="2"/>
      <c r="C1080" s="2"/>
      <c r="D1080" s="2"/>
      <c r="E1080" s="2"/>
      <c r="F1080" s="2"/>
      <c r="G1080" s="2"/>
      <c r="L1080" s="16"/>
      <c r="M1080" s="17"/>
      <c r="N1080" s="16"/>
      <c r="O1080" s="16"/>
      <c r="P1080" s="16"/>
      <c r="Q1080" s="23"/>
    </row>
    <row r="1081" spans="1:17" s="3" customFormat="1" x14ac:dyDescent="0.45">
      <c r="A1081" s="2"/>
      <c r="B1081" s="2"/>
      <c r="C1081" s="2"/>
      <c r="D1081" s="2"/>
      <c r="E1081" s="2"/>
      <c r="F1081" s="2"/>
      <c r="G1081" s="2"/>
      <c r="L1081" s="16"/>
      <c r="M1081" s="17"/>
      <c r="N1081" s="16"/>
      <c r="O1081" s="16"/>
      <c r="P1081" s="16"/>
      <c r="Q1081" s="23"/>
    </row>
    <row r="1082" spans="1:17" s="3" customFormat="1" x14ac:dyDescent="0.45">
      <c r="A1082" s="2"/>
      <c r="B1082" s="2"/>
      <c r="C1082" s="2"/>
      <c r="D1082" s="2"/>
      <c r="E1082" s="2"/>
      <c r="F1082" s="2"/>
      <c r="G1082" s="2"/>
      <c r="L1082" s="16"/>
      <c r="M1082" s="17"/>
      <c r="N1082" s="16"/>
      <c r="O1082" s="16"/>
      <c r="P1082" s="16"/>
      <c r="Q1082" s="23"/>
    </row>
    <row r="1083" spans="1:17" s="3" customFormat="1" x14ac:dyDescent="0.45">
      <c r="A1083" s="2"/>
      <c r="B1083" s="2"/>
      <c r="C1083" s="2"/>
      <c r="D1083" s="2"/>
      <c r="E1083" s="2"/>
      <c r="F1083" s="2"/>
      <c r="G1083" s="2"/>
      <c r="L1083" s="16"/>
      <c r="M1083" s="17"/>
      <c r="N1083" s="16"/>
      <c r="O1083" s="16"/>
      <c r="P1083" s="16"/>
      <c r="Q1083" s="23"/>
    </row>
    <row r="1084" spans="1:17" s="3" customFormat="1" x14ac:dyDescent="0.45">
      <c r="A1084" s="2"/>
      <c r="B1084" s="2"/>
      <c r="C1084" s="2"/>
      <c r="D1084" s="2"/>
      <c r="E1084" s="2"/>
      <c r="F1084" s="2"/>
      <c r="G1084" s="2"/>
      <c r="L1084" s="16"/>
      <c r="M1084" s="17"/>
      <c r="N1084" s="16"/>
      <c r="O1084" s="16"/>
      <c r="P1084" s="16"/>
      <c r="Q1084" s="23"/>
    </row>
    <row r="1085" spans="1:17" s="3" customFormat="1" x14ac:dyDescent="0.45">
      <c r="A1085" s="2"/>
      <c r="B1085" s="2"/>
      <c r="C1085" s="2"/>
      <c r="D1085" s="2"/>
      <c r="E1085" s="2"/>
      <c r="F1085" s="2"/>
      <c r="G1085" s="2"/>
      <c r="L1085" s="16"/>
      <c r="M1085" s="17"/>
      <c r="N1085" s="16"/>
      <c r="O1085" s="16"/>
      <c r="P1085" s="16"/>
      <c r="Q1085" s="23"/>
    </row>
    <row r="1086" spans="1:17" s="3" customFormat="1" x14ac:dyDescent="0.45">
      <c r="A1086" s="2"/>
      <c r="B1086" s="2"/>
      <c r="C1086" s="2"/>
      <c r="D1086" s="2"/>
      <c r="E1086" s="2"/>
      <c r="F1086" s="2"/>
      <c r="G1086" s="2"/>
      <c r="L1086" s="16"/>
      <c r="M1086" s="17"/>
      <c r="N1086" s="16"/>
      <c r="O1086" s="16"/>
      <c r="P1086" s="16"/>
      <c r="Q1086" s="23"/>
    </row>
    <row r="1087" spans="1:17" s="3" customFormat="1" x14ac:dyDescent="0.45">
      <c r="A1087" s="2"/>
      <c r="B1087" s="2"/>
      <c r="C1087" s="2"/>
      <c r="D1087" s="2"/>
      <c r="E1087" s="2"/>
      <c r="F1087" s="2"/>
      <c r="G1087" s="2"/>
      <c r="L1087" s="16"/>
      <c r="M1087" s="17"/>
      <c r="N1087" s="16"/>
      <c r="O1087" s="16"/>
      <c r="P1087" s="16"/>
      <c r="Q1087" s="23"/>
    </row>
    <row r="1088" spans="1:17" s="3" customFormat="1" x14ac:dyDescent="0.45">
      <c r="A1088" s="2"/>
      <c r="B1088" s="2"/>
      <c r="C1088" s="2"/>
      <c r="D1088" s="2"/>
      <c r="E1088" s="2"/>
      <c r="F1088" s="2"/>
      <c r="G1088" s="2"/>
      <c r="L1088" s="16"/>
      <c r="M1088" s="17"/>
      <c r="N1088" s="16"/>
      <c r="O1088" s="16"/>
      <c r="P1088" s="16"/>
      <c r="Q1088" s="23"/>
    </row>
    <row r="1089" spans="1:17" s="3" customFormat="1" x14ac:dyDescent="0.45">
      <c r="A1089" s="2"/>
      <c r="B1089" s="2"/>
      <c r="C1089" s="2"/>
      <c r="D1089" s="2"/>
      <c r="E1089" s="2"/>
      <c r="F1089" s="2"/>
      <c r="G1089" s="2"/>
      <c r="L1089" s="16"/>
      <c r="M1089" s="17"/>
      <c r="N1089" s="16"/>
      <c r="O1089" s="16"/>
      <c r="P1089" s="16"/>
      <c r="Q1089" s="23"/>
    </row>
    <row r="1090" spans="1:17" s="3" customFormat="1" x14ac:dyDescent="0.45">
      <c r="A1090" s="2"/>
      <c r="B1090" s="2"/>
      <c r="C1090" s="2"/>
      <c r="D1090" s="2"/>
      <c r="E1090" s="2"/>
      <c r="F1090" s="2"/>
      <c r="G1090" s="2"/>
      <c r="L1090" s="16"/>
      <c r="M1090" s="17"/>
      <c r="N1090" s="16"/>
      <c r="O1090" s="16"/>
      <c r="P1090" s="16"/>
      <c r="Q1090" s="23"/>
    </row>
    <row r="1091" spans="1:17" s="3" customFormat="1" x14ac:dyDescent="0.45">
      <c r="A1091" s="2"/>
      <c r="B1091" s="2"/>
      <c r="C1091" s="2"/>
      <c r="D1091" s="2"/>
      <c r="E1091" s="2"/>
      <c r="F1091" s="2"/>
      <c r="G1091" s="2"/>
      <c r="L1091" s="16"/>
      <c r="M1091" s="17"/>
      <c r="N1091" s="16"/>
      <c r="O1091" s="16"/>
      <c r="P1091" s="16"/>
      <c r="Q1091" s="23"/>
    </row>
    <row r="1092" spans="1:17" s="3" customFormat="1" x14ac:dyDescent="0.45">
      <c r="A1092" s="2"/>
      <c r="B1092" s="2"/>
      <c r="C1092" s="2"/>
      <c r="D1092" s="2"/>
      <c r="E1092" s="2"/>
      <c r="F1092" s="2"/>
      <c r="G1092" s="2"/>
      <c r="L1092" s="16"/>
      <c r="M1092" s="17"/>
      <c r="N1092" s="16"/>
      <c r="O1092" s="16"/>
      <c r="P1092" s="16"/>
      <c r="Q1092" s="23"/>
    </row>
    <row r="1093" spans="1:17" s="3" customFormat="1" x14ac:dyDescent="0.45">
      <c r="A1093" s="2"/>
      <c r="B1093" s="2"/>
      <c r="C1093" s="2"/>
      <c r="D1093" s="2"/>
      <c r="E1093" s="2"/>
      <c r="F1093" s="2"/>
      <c r="G1093" s="2"/>
      <c r="L1093" s="16"/>
      <c r="M1093" s="17"/>
      <c r="N1093" s="16"/>
      <c r="O1093" s="16"/>
      <c r="P1093" s="16"/>
      <c r="Q1093" s="23"/>
    </row>
    <row r="1094" spans="1:17" s="3" customFormat="1" x14ac:dyDescent="0.45">
      <c r="A1094" s="2"/>
      <c r="B1094" s="2"/>
      <c r="C1094" s="2"/>
      <c r="D1094" s="2"/>
      <c r="E1094" s="2"/>
      <c r="F1094" s="2"/>
      <c r="G1094" s="2"/>
      <c r="L1094" s="16"/>
      <c r="M1094" s="17"/>
      <c r="N1094" s="16"/>
      <c r="O1094" s="16"/>
      <c r="P1094" s="16"/>
      <c r="Q1094" s="23"/>
    </row>
    <row r="1095" spans="1:17" s="3" customFormat="1" x14ac:dyDescent="0.45">
      <c r="A1095" s="2"/>
      <c r="B1095" s="2"/>
      <c r="C1095" s="2"/>
      <c r="D1095" s="2"/>
      <c r="E1095" s="2"/>
      <c r="F1095" s="2"/>
      <c r="G1095" s="2"/>
      <c r="L1095" s="16"/>
      <c r="M1095" s="17"/>
      <c r="N1095" s="16"/>
      <c r="O1095" s="16"/>
      <c r="P1095" s="16"/>
      <c r="Q1095" s="23"/>
    </row>
    <row r="1096" spans="1:17" s="3" customFormat="1" x14ac:dyDescent="0.45">
      <c r="A1096" s="2"/>
      <c r="B1096" s="2"/>
      <c r="C1096" s="2"/>
      <c r="D1096" s="2"/>
      <c r="E1096" s="2"/>
      <c r="F1096" s="2"/>
      <c r="G1096" s="2"/>
      <c r="L1096" s="16"/>
      <c r="M1096" s="17"/>
      <c r="N1096" s="16"/>
      <c r="O1096" s="16"/>
      <c r="P1096" s="16"/>
      <c r="Q1096" s="23"/>
    </row>
    <row r="1097" spans="1:17" s="3" customFormat="1" x14ac:dyDescent="0.45">
      <c r="A1097" s="2"/>
      <c r="B1097" s="2"/>
      <c r="C1097" s="2"/>
      <c r="D1097" s="2"/>
      <c r="E1097" s="2"/>
      <c r="F1097" s="2"/>
      <c r="G1097" s="2"/>
      <c r="L1097" s="16"/>
      <c r="M1097" s="17"/>
      <c r="N1097" s="16"/>
      <c r="O1097" s="16"/>
      <c r="P1097" s="16"/>
      <c r="Q1097" s="23"/>
    </row>
    <row r="1098" spans="1:17" s="3" customFormat="1" x14ac:dyDescent="0.45">
      <c r="A1098" s="2"/>
      <c r="B1098" s="2"/>
      <c r="C1098" s="2"/>
      <c r="D1098" s="2"/>
      <c r="E1098" s="2"/>
      <c r="F1098" s="2"/>
      <c r="G1098" s="2"/>
      <c r="L1098" s="16"/>
      <c r="M1098" s="17"/>
      <c r="N1098" s="16"/>
      <c r="O1098" s="16"/>
      <c r="P1098" s="16"/>
      <c r="Q1098" s="23"/>
    </row>
    <row r="1099" spans="1:17" s="3" customFormat="1" x14ac:dyDescent="0.45">
      <c r="A1099" s="2"/>
      <c r="B1099" s="2"/>
      <c r="C1099" s="2"/>
      <c r="D1099" s="2"/>
      <c r="E1099" s="2"/>
      <c r="F1099" s="2"/>
      <c r="G1099" s="2"/>
      <c r="L1099" s="16"/>
      <c r="M1099" s="17"/>
      <c r="N1099" s="16"/>
      <c r="O1099" s="16"/>
      <c r="P1099" s="16"/>
      <c r="Q1099" s="23"/>
    </row>
    <row r="1100" spans="1:17" s="3" customFormat="1" x14ac:dyDescent="0.45">
      <c r="A1100" s="2"/>
      <c r="B1100" s="2"/>
      <c r="C1100" s="2"/>
      <c r="D1100" s="2"/>
      <c r="E1100" s="2"/>
      <c r="F1100" s="2"/>
      <c r="G1100" s="2"/>
      <c r="L1100" s="16"/>
      <c r="M1100" s="17"/>
      <c r="N1100" s="16"/>
      <c r="O1100" s="16"/>
      <c r="P1100" s="16"/>
      <c r="Q1100" s="23"/>
    </row>
    <row r="1101" spans="1:17" s="3" customFormat="1" x14ac:dyDescent="0.45">
      <c r="A1101" s="2"/>
      <c r="B1101" s="2"/>
      <c r="C1101" s="2"/>
      <c r="D1101" s="2"/>
      <c r="E1101" s="2"/>
      <c r="F1101" s="2"/>
      <c r="G1101" s="2"/>
      <c r="L1101" s="16"/>
      <c r="M1101" s="17"/>
      <c r="N1101" s="16"/>
      <c r="O1101" s="16"/>
      <c r="P1101" s="16"/>
      <c r="Q1101" s="23"/>
    </row>
    <row r="1102" spans="1:17" s="3" customFormat="1" x14ac:dyDescent="0.45">
      <c r="A1102" s="2"/>
      <c r="B1102" s="2"/>
      <c r="C1102" s="2"/>
      <c r="D1102" s="2"/>
      <c r="E1102" s="2"/>
      <c r="F1102" s="2"/>
      <c r="G1102" s="2"/>
      <c r="L1102" s="16"/>
      <c r="M1102" s="17"/>
      <c r="N1102" s="16"/>
      <c r="O1102" s="16"/>
      <c r="P1102" s="16"/>
      <c r="Q1102" s="23"/>
    </row>
    <row r="1103" spans="1:17" s="3" customFormat="1" x14ac:dyDescent="0.45">
      <c r="A1103" s="2"/>
      <c r="B1103" s="2"/>
      <c r="C1103" s="2"/>
      <c r="D1103" s="2"/>
      <c r="E1103" s="2"/>
      <c r="F1103" s="2"/>
      <c r="G1103" s="2"/>
      <c r="L1103" s="16"/>
      <c r="M1103" s="17"/>
      <c r="N1103" s="16"/>
      <c r="O1103" s="16"/>
      <c r="P1103" s="16"/>
      <c r="Q1103" s="23"/>
    </row>
    <row r="1104" spans="1:17" s="3" customFormat="1" x14ac:dyDescent="0.45">
      <c r="A1104" s="2"/>
      <c r="B1104" s="2"/>
      <c r="C1104" s="2"/>
      <c r="D1104" s="2"/>
      <c r="E1104" s="2"/>
      <c r="F1104" s="2"/>
      <c r="G1104" s="2"/>
      <c r="L1104" s="16"/>
      <c r="M1104" s="17"/>
      <c r="N1104" s="16"/>
      <c r="O1104" s="16"/>
      <c r="P1104" s="16"/>
      <c r="Q1104" s="23"/>
    </row>
    <row r="1105" spans="1:17" s="3" customFormat="1" x14ac:dyDescent="0.45">
      <c r="A1105" s="2"/>
      <c r="B1105" s="2"/>
      <c r="C1105" s="2"/>
      <c r="D1105" s="2"/>
      <c r="E1105" s="2"/>
      <c r="F1105" s="2"/>
      <c r="G1105" s="2"/>
      <c r="L1105" s="16"/>
      <c r="M1105" s="17"/>
      <c r="N1105" s="16"/>
      <c r="O1105" s="16"/>
      <c r="P1105" s="16"/>
      <c r="Q1105" s="23"/>
    </row>
    <row r="1106" spans="1:17" s="3" customFormat="1" x14ac:dyDescent="0.45">
      <c r="A1106" s="2"/>
      <c r="B1106" s="2"/>
      <c r="C1106" s="2"/>
      <c r="D1106" s="2"/>
      <c r="E1106" s="2"/>
      <c r="F1106" s="2"/>
      <c r="G1106" s="2"/>
      <c r="L1106" s="16"/>
      <c r="M1106" s="17"/>
      <c r="N1106" s="16"/>
      <c r="O1106" s="16"/>
      <c r="P1106" s="16"/>
      <c r="Q1106" s="23"/>
    </row>
    <row r="1107" spans="1:17" s="3" customFormat="1" x14ac:dyDescent="0.45">
      <c r="A1107" s="2"/>
      <c r="B1107" s="2"/>
      <c r="C1107" s="2"/>
      <c r="D1107" s="2"/>
      <c r="E1107" s="2"/>
      <c r="F1107" s="2"/>
      <c r="G1107" s="2"/>
      <c r="L1107" s="16"/>
      <c r="M1107" s="17"/>
      <c r="N1107" s="16"/>
      <c r="O1107" s="16"/>
      <c r="P1107" s="16"/>
      <c r="Q1107" s="23"/>
    </row>
    <row r="1108" spans="1:17" s="3" customFormat="1" x14ac:dyDescent="0.45">
      <c r="A1108" s="2"/>
      <c r="B1108" s="2"/>
      <c r="C1108" s="2"/>
      <c r="D1108" s="2"/>
      <c r="E1108" s="2"/>
      <c r="F1108" s="2"/>
      <c r="G1108" s="2"/>
      <c r="L1108" s="16"/>
      <c r="M1108" s="17"/>
      <c r="N1108" s="16"/>
      <c r="O1108" s="16"/>
      <c r="P1108" s="16"/>
      <c r="Q1108" s="23"/>
    </row>
    <row r="1109" spans="1:17" s="3" customFormat="1" x14ac:dyDescent="0.45">
      <c r="A1109" s="2"/>
      <c r="B1109" s="2"/>
      <c r="C1109" s="2"/>
      <c r="D1109" s="2"/>
      <c r="E1109" s="2"/>
      <c r="F1109" s="2"/>
      <c r="G1109" s="2"/>
      <c r="L1109" s="16"/>
      <c r="M1109" s="17"/>
      <c r="N1109" s="16"/>
      <c r="O1109" s="16"/>
      <c r="P1109" s="16"/>
      <c r="Q1109" s="23"/>
    </row>
    <row r="1110" spans="1:17" s="3" customFormat="1" x14ac:dyDescent="0.45">
      <c r="A1110" s="2"/>
      <c r="B1110" s="2"/>
      <c r="C1110" s="2"/>
      <c r="D1110" s="2"/>
      <c r="E1110" s="2"/>
      <c r="F1110" s="2"/>
      <c r="G1110" s="2"/>
      <c r="L1110" s="16"/>
      <c r="M1110" s="17"/>
      <c r="N1110" s="16"/>
      <c r="O1110" s="16"/>
      <c r="P1110" s="16"/>
      <c r="Q1110" s="23"/>
    </row>
    <row r="1111" spans="1:17" s="3" customFormat="1" x14ac:dyDescent="0.45">
      <c r="A1111" s="2"/>
      <c r="B1111" s="2"/>
      <c r="C1111" s="2"/>
      <c r="D1111" s="2"/>
      <c r="E1111" s="2"/>
      <c r="F1111" s="2"/>
      <c r="G1111" s="2"/>
      <c r="L1111" s="16"/>
      <c r="M1111" s="17"/>
      <c r="N1111" s="16"/>
      <c r="O1111" s="16"/>
      <c r="P1111" s="16"/>
      <c r="Q1111" s="23"/>
    </row>
    <row r="1112" spans="1:17" s="3" customFormat="1" x14ac:dyDescent="0.45">
      <c r="A1112" s="2"/>
      <c r="B1112" s="2"/>
      <c r="C1112" s="2"/>
      <c r="D1112" s="2"/>
      <c r="E1112" s="2"/>
      <c r="F1112" s="2"/>
      <c r="G1112" s="2"/>
      <c r="L1112" s="16"/>
      <c r="M1112" s="17"/>
      <c r="N1112" s="16"/>
      <c r="O1112" s="16"/>
      <c r="P1112" s="16"/>
      <c r="Q1112" s="23"/>
    </row>
    <row r="1113" spans="1:17" s="3" customFormat="1" x14ac:dyDescent="0.45">
      <c r="A1113" s="2"/>
      <c r="B1113" s="2"/>
      <c r="C1113" s="2"/>
      <c r="D1113" s="2"/>
      <c r="E1113" s="2"/>
      <c r="F1113" s="2"/>
      <c r="G1113" s="2"/>
      <c r="L1113" s="16"/>
      <c r="M1113" s="17"/>
      <c r="N1113" s="16"/>
      <c r="O1113" s="16"/>
      <c r="P1113" s="16"/>
      <c r="Q1113" s="23"/>
    </row>
    <row r="1114" spans="1:17" s="3" customFormat="1" x14ac:dyDescent="0.45">
      <c r="A1114" s="2"/>
      <c r="B1114" s="2"/>
      <c r="C1114" s="2"/>
      <c r="D1114" s="2"/>
      <c r="E1114" s="2"/>
      <c r="F1114" s="2"/>
      <c r="G1114" s="2"/>
      <c r="L1114" s="16"/>
      <c r="M1114" s="17"/>
      <c r="N1114" s="16"/>
      <c r="O1114" s="16"/>
      <c r="P1114" s="16"/>
      <c r="Q1114" s="23"/>
    </row>
    <row r="1115" spans="1:17" s="3" customFormat="1" x14ac:dyDescent="0.45">
      <c r="A1115" s="2"/>
      <c r="B1115" s="2"/>
      <c r="C1115" s="2"/>
      <c r="D1115" s="2"/>
      <c r="E1115" s="2"/>
      <c r="F1115" s="2"/>
      <c r="G1115" s="2"/>
      <c r="L1115" s="16"/>
      <c r="M1115" s="17"/>
      <c r="N1115" s="16"/>
      <c r="O1115" s="16"/>
      <c r="P1115" s="16"/>
      <c r="Q1115" s="23"/>
    </row>
    <row r="1116" spans="1:17" s="3" customFormat="1" x14ac:dyDescent="0.45">
      <c r="A1116" s="2"/>
      <c r="B1116" s="2"/>
      <c r="C1116" s="2"/>
      <c r="D1116" s="2"/>
      <c r="E1116" s="2"/>
      <c r="F1116" s="2"/>
      <c r="G1116" s="2"/>
      <c r="L1116" s="16"/>
      <c r="M1116" s="17"/>
      <c r="N1116" s="16"/>
      <c r="O1116" s="16"/>
      <c r="P1116" s="16"/>
      <c r="Q1116" s="23"/>
    </row>
    <row r="1117" spans="1:17" s="3" customFormat="1" x14ac:dyDescent="0.45">
      <c r="A1117" s="2"/>
      <c r="B1117" s="2"/>
      <c r="C1117" s="2"/>
      <c r="D1117" s="2"/>
      <c r="E1117" s="2"/>
      <c r="F1117" s="2"/>
      <c r="G1117" s="2"/>
      <c r="L1117" s="16"/>
      <c r="M1117" s="17"/>
      <c r="N1117" s="16"/>
      <c r="O1117" s="16"/>
      <c r="P1117" s="16"/>
      <c r="Q1117" s="23"/>
    </row>
    <row r="1118" spans="1:17" s="3" customFormat="1" x14ac:dyDescent="0.45">
      <c r="A1118" s="2"/>
      <c r="B1118" s="2"/>
      <c r="C1118" s="2"/>
      <c r="D1118" s="2"/>
      <c r="E1118" s="2"/>
      <c r="F1118" s="2"/>
      <c r="G1118" s="2"/>
      <c r="L1118" s="16"/>
      <c r="M1118" s="17"/>
      <c r="N1118" s="16"/>
      <c r="O1118" s="16"/>
      <c r="P1118" s="16"/>
      <c r="Q1118" s="23"/>
    </row>
    <row r="1119" spans="1:17" s="3" customFormat="1" x14ac:dyDescent="0.45">
      <c r="A1119" s="2"/>
      <c r="B1119" s="2"/>
      <c r="C1119" s="2"/>
      <c r="D1119" s="2"/>
      <c r="E1119" s="2"/>
      <c r="F1119" s="2"/>
      <c r="G1119" s="2"/>
      <c r="L1119" s="16"/>
      <c r="M1119" s="17"/>
      <c r="N1119" s="16"/>
      <c r="O1119" s="16"/>
      <c r="P1119" s="16"/>
      <c r="Q1119" s="23"/>
    </row>
    <row r="1120" spans="1:17" s="3" customFormat="1" x14ac:dyDescent="0.45">
      <c r="A1120" s="2"/>
      <c r="B1120" s="2"/>
      <c r="C1120" s="2"/>
      <c r="D1120" s="2"/>
      <c r="E1120" s="2"/>
      <c r="F1120" s="2"/>
      <c r="G1120" s="2"/>
      <c r="L1120" s="16"/>
      <c r="M1120" s="17"/>
      <c r="N1120" s="16"/>
      <c r="O1120" s="16"/>
      <c r="P1120" s="16"/>
      <c r="Q1120" s="23"/>
    </row>
    <row r="1121" spans="1:17" s="3" customFormat="1" x14ac:dyDescent="0.45">
      <c r="A1121" s="2"/>
      <c r="B1121" s="2"/>
      <c r="C1121" s="2"/>
      <c r="D1121" s="2"/>
      <c r="E1121" s="2"/>
      <c r="F1121" s="2"/>
      <c r="G1121" s="2"/>
      <c r="L1121" s="16"/>
      <c r="M1121" s="17"/>
      <c r="N1121" s="16"/>
      <c r="O1121" s="16"/>
      <c r="P1121" s="16"/>
      <c r="Q1121" s="23"/>
    </row>
    <row r="1122" spans="1:17" s="3" customFormat="1" x14ac:dyDescent="0.45">
      <c r="A1122" s="2"/>
      <c r="B1122" s="2"/>
      <c r="C1122" s="2"/>
      <c r="D1122" s="2"/>
      <c r="E1122" s="2"/>
      <c r="F1122" s="2"/>
      <c r="G1122" s="2"/>
      <c r="L1122" s="16"/>
      <c r="M1122" s="17"/>
      <c r="N1122" s="16"/>
      <c r="O1122" s="16"/>
      <c r="P1122" s="16"/>
      <c r="Q1122" s="23"/>
    </row>
    <row r="1123" spans="1:17" s="3" customFormat="1" x14ac:dyDescent="0.45">
      <c r="A1123" s="2"/>
      <c r="B1123" s="2"/>
      <c r="C1123" s="2"/>
      <c r="D1123" s="2"/>
      <c r="E1123" s="2"/>
      <c r="F1123" s="2"/>
      <c r="G1123" s="2"/>
      <c r="L1123" s="16"/>
      <c r="M1123" s="17"/>
      <c r="N1123" s="16"/>
      <c r="O1123" s="16"/>
      <c r="P1123" s="16"/>
      <c r="Q1123" s="23"/>
    </row>
    <row r="1124" spans="1:17" s="3" customFormat="1" x14ac:dyDescent="0.45">
      <c r="A1124" s="2"/>
      <c r="B1124" s="2"/>
      <c r="C1124" s="2"/>
      <c r="D1124" s="2"/>
      <c r="E1124" s="2"/>
      <c r="F1124" s="2"/>
      <c r="G1124" s="2"/>
      <c r="L1124" s="16"/>
      <c r="M1124" s="17"/>
      <c r="N1124" s="16"/>
      <c r="O1124" s="16"/>
      <c r="P1124" s="16"/>
      <c r="Q1124" s="23"/>
    </row>
    <row r="1125" spans="1:17" s="3" customFormat="1" x14ac:dyDescent="0.45">
      <c r="A1125" s="2"/>
      <c r="B1125" s="2"/>
      <c r="C1125" s="2"/>
      <c r="D1125" s="2"/>
      <c r="E1125" s="2"/>
      <c r="F1125" s="2"/>
      <c r="G1125" s="2"/>
      <c r="L1125" s="16"/>
      <c r="M1125" s="17"/>
      <c r="N1125" s="16"/>
      <c r="O1125" s="16"/>
      <c r="P1125" s="16"/>
      <c r="Q1125" s="23"/>
    </row>
    <row r="1126" spans="1:17" s="3" customFormat="1" x14ac:dyDescent="0.45">
      <c r="A1126" s="2"/>
      <c r="B1126" s="2"/>
      <c r="C1126" s="2"/>
      <c r="D1126" s="2"/>
      <c r="E1126" s="2"/>
      <c r="F1126" s="2"/>
      <c r="G1126" s="2"/>
      <c r="L1126" s="16"/>
      <c r="M1126" s="17"/>
      <c r="N1126" s="16"/>
      <c r="O1126" s="16"/>
      <c r="P1126" s="16"/>
      <c r="Q1126" s="23"/>
    </row>
    <row r="1127" spans="1:17" s="3" customFormat="1" x14ac:dyDescent="0.45">
      <c r="A1127" s="2"/>
      <c r="B1127" s="2"/>
      <c r="C1127" s="2"/>
      <c r="D1127" s="2"/>
      <c r="E1127" s="2"/>
      <c r="F1127" s="2"/>
      <c r="G1127" s="2"/>
      <c r="L1127" s="16"/>
      <c r="M1127" s="17"/>
      <c r="N1127" s="16"/>
      <c r="O1127" s="16"/>
      <c r="P1127" s="16"/>
      <c r="Q1127" s="23"/>
    </row>
    <row r="1128" spans="1:17" s="3" customFormat="1" x14ac:dyDescent="0.45">
      <c r="A1128" s="2"/>
      <c r="B1128" s="2"/>
      <c r="C1128" s="2"/>
      <c r="D1128" s="2"/>
      <c r="E1128" s="2"/>
      <c r="F1128" s="2"/>
      <c r="G1128" s="2"/>
      <c r="L1128" s="16"/>
      <c r="M1128" s="17"/>
      <c r="N1128" s="16"/>
      <c r="O1128" s="16"/>
      <c r="P1128" s="16"/>
      <c r="Q1128" s="23"/>
    </row>
    <row r="1129" spans="1:17" s="3" customFormat="1" x14ac:dyDescent="0.45">
      <c r="A1129" s="2"/>
      <c r="B1129" s="2"/>
      <c r="C1129" s="2"/>
      <c r="D1129" s="2"/>
      <c r="E1129" s="2"/>
      <c r="F1129" s="2"/>
      <c r="G1129" s="2"/>
      <c r="L1129" s="16"/>
      <c r="M1129" s="17"/>
      <c r="N1129" s="16"/>
      <c r="O1129" s="16"/>
      <c r="P1129" s="16"/>
      <c r="Q1129" s="23"/>
    </row>
    <row r="1130" spans="1:17" s="3" customFormat="1" x14ac:dyDescent="0.45">
      <c r="A1130" s="2"/>
      <c r="B1130" s="2"/>
      <c r="C1130" s="2"/>
      <c r="D1130" s="2"/>
      <c r="E1130" s="2"/>
      <c r="F1130" s="2"/>
      <c r="G1130" s="2"/>
      <c r="L1130" s="16"/>
      <c r="M1130" s="17"/>
      <c r="N1130" s="16"/>
      <c r="O1130" s="16"/>
      <c r="P1130" s="16"/>
      <c r="Q1130" s="23"/>
    </row>
    <row r="1131" spans="1:17" s="3" customFormat="1" x14ac:dyDescent="0.45">
      <c r="A1131" s="2"/>
      <c r="B1131" s="2"/>
      <c r="C1131" s="2"/>
      <c r="D1131" s="2"/>
      <c r="E1131" s="2"/>
      <c r="F1131" s="2"/>
      <c r="G1131" s="2"/>
      <c r="L1131" s="16"/>
      <c r="M1131" s="17"/>
      <c r="N1131" s="16"/>
      <c r="O1131" s="16"/>
      <c r="P1131" s="16"/>
      <c r="Q1131" s="23"/>
    </row>
    <row r="1132" spans="1:17" s="3" customFormat="1" x14ac:dyDescent="0.45">
      <c r="A1132" s="2"/>
      <c r="B1132" s="2"/>
      <c r="C1132" s="2"/>
      <c r="D1132" s="2"/>
      <c r="E1132" s="2"/>
      <c r="F1132" s="2"/>
      <c r="G1132" s="2"/>
      <c r="L1132" s="16"/>
      <c r="M1132" s="17"/>
      <c r="N1132" s="16"/>
      <c r="O1132" s="16"/>
      <c r="P1132" s="16"/>
      <c r="Q1132" s="23"/>
    </row>
    <row r="1133" spans="1:17" s="3" customFormat="1" x14ac:dyDescent="0.45">
      <c r="A1133" s="2"/>
      <c r="B1133" s="2"/>
      <c r="C1133" s="2"/>
      <c r="D1133" s="2"/>
      <c r="E1133" s="2"/>
      <c r="F1133" s="2"/>
      <c r="G1133" s="2"/>
      <c r="L1133" s="16"/>
      <c r="M1133" s="17"/>
      <c r="N1133" s="16"/>
      <c r="O1133" s="16"/>
      <c r="P1133" s="16"/>
      <c r="Q1133" s="23"/>
    </row>
    <row r="1134" spans="1:17" s="3" customFormat="1" x14ac:dyDescent="0.45">
      <c r="A1134" s="2"/>
      <c r="B1134" s="2"/>
      <c r="C1134" s="2"/>
      <c r="D1134" s="2"/>
      <c r="E1134" s="2"/>
      <c r="F1134" s="2"/>
      <c r="G1134" s="2"/>
      <c r="L1134" s="16"/>
      <c r="M1134" s="17"/>
      <c r="N1134" s="16"/>
      <c r="O1134" s="16"/>
      <c r="P1134" s="16"/>
      <c r="Q1134" s="23"/>
    </row>
    <row r="1135" spans="1:17" s="3" customFormat="1" x14ac:dyDescent="0.45">
      <c r="A1135" s="2"/>
      <c r="B1135" s="2"/>
      <c r="C1135" s="2"/>
      <c r="D1135" s="2"/>
      <c r="E1135" s="2"/>
      <c r="F1135" s="2"/>
      <c r="G1135" s="2"/>
      <c r="L1135" s="16"/>
      <c r="M1135" s="17"/>
      <c r="N1135" s="16"/>
      <c r="O1135" s="16"/>
      <c r="P1135" s="16"/>
      <c r="Q1135" s="23"/>
    </row>
    <row r="1136" spans="1:17" s="3" customFormat="1" x14ac:dyDescent="0.45">
      <c r="A1136" s="2"/>
      <c r="B1136" s="2"/>
      <c r="C1136" s="2"/>
      <c r="D1136" s="2"/>
      <c r="E1136" s="2"/>
      <c r="F1136" s="2"/>
      <c r="G1136" s="2"/>
      <c r="L1136" s="16"/>
      <c r="M1136" s="17"/>
      <c r="N1136" s="16"/>
      <c r="O1136" s="16"/>
      <c r="P1136" s="16"/>
      <c r="Q1136" s="23"/>
    </row>
    <row r="1137" spans="1:17" s="3" customFormat="1" x14ac:dyDescent="0.45">
      <c r="A1137" s="2"/>
      <c r="B1137" s="2"/>
      <c r="C1137" s="2"/>
      <c r="D1137" s="2"/>
      <c r="E1137" s="2"/>
      <c r="F1137" s="2"/>
      <c r="G1137" s="2"/>
      <c r="L1137" s="16"/>
      <c r="M1137" s="17"/>
      <c r="N1137" s="16"/>
      <c r="O1137" s="16"/>
      <c r="P1137" s="16"/>
      <c r="Q1137" s="23"/>
    </row>
    <row r="1138" spans="1:17" s="3" customFormat="1" x14ac:dyDescent="0.45">
      <c r="A1138" s="2"/>
      <c r="B1138" s="2"/>
      <c r="C1138" s="2"/>
      <c r="D1138" s="2"/>
      <c r="E1138" s="2"/>
      <c r="F1138" s="2"/>
      <c r="G1138" s="2"/>
      <c r="L1138" s="16"/>
      <c r="M1138" s="17"/>
      <c r="N1138" s="16"/>
      <c r="O1138" s="16"/>
      <c r="P1138" s="16"/>
      <c r="Q1138" s="23"/>
    </row>
    <row r="1139" spans="1:17" s="3" customFormat="1" x14ac:dyDescent="0.45">
      <c r="A1139" s="2"/>
      <c r="B1139" s="2"/>
      <c r="C1139" s="2"/>
      <c r="D1139" s="2"/>
      <c r="E1139" s="2"/>
      <c r="F1139" s="2"/>
      <c r="G1139" s="2"/>
      <c r="L1139" s="16"/>
      <c r="M1139" s="17"/>
      <c r="N1139" s="16"/>
      <c r="O1139" s="16"/>
      <c r="P1139" s="16"/>
      <c r="Q1139" s="23"/>
    </row>
    <row r="1140" spans="1:17" s="3" customFormat="1" x14ac:dyDescent="0.45">
      <c r="A1140" s="2"/>
      <c r="B1140" s="2"/>
      <c r="C1140" s="2"/>
      <c r="D1140" s="2"/>
      <c r="E1140" s="2"/>
      <c r="F1140" s="2"/>
      <c r="G1140" s="2"/>
      <c r="L1140" s="16"/>
      <c r="M1140" s="17"/>
      <c r="N1140" s="16"/>
      <c r="O1140" s="16"/>
      <c r="P1140" s="16"/>
      <c r="Q1140" s="23"/>
    </row>
    <row r="1141" spans="1:17" s="3" customFormat="1" x14ac:dyDescent="0.45">
      <c r="A1141" s="2"/>
      <c r="B1141" s="2"/>
      <c r="C1141" s="2"/>
      <c r="D1141" s="2"/>
      <c r="E1141" s="2"/>
      <c r="F1141" s="2"/>
      <c r="G1141" s="2"/>
      <c r="L1141" s="16"/>
      <c r="M1141" s="17"/>
      <c r="N1141" s="16"/>
      <c r="O1141" s="16"/>
      <c r="P1141" s="16"/>
      <c r="Q1141" s="23"/>
    </row>
    <row r="1142" spans="1:17" s="3" customFormat="1" x14ac:dyDescent="0.45">
      <c r="A1142" s="2"/>
      <c r="B1142" s="2"/>
      <c r="C1142" s="2"/>
      <c r="D1142" s="2"/>
      <c r="E1142" s="2"/>
      <c r="F1142" s="2"/>
      <c r="G1142" s="2"/>
      <c r="L1142" s="16"/>
      <c r="M1142" s="17"/>
      <c r="N1142" s="16"/>
      <c r="O1142" s="16"/>
      <c r="P1142" s="16"/>
      <c r="Q1142" s="23"/>
    </row>
    <row r="1143" spans="1:17" s="3" customFormat="1" x14ac:dyDescent="0.45">
      <c r="A1143" s="2"/>
      <c r="B1143" s="2"/>
      <c r="C1143" s="2"/>
      <c r="D1143" s="2"/>
      <c r="E1143" s="2"/>
      <c r="F1143" s="2"/>
      <c r="G1143" s="2"/>
      <c r="L1143" s="16"/>
      <c r="M1143" s="17"/>
      <c r="N1143" s="16"/>
      <c r="O1143" s="16"/>
      <c r="P1143" s="16"/>
      <c r="Q1143" s="23"/>
    </row>
    <row r="1144" spans="1:17" s="3" customFormat="1" x14ac:dyDescent="0.45">
      <c r="A1144" s="2"/>
      <c r="B1144" s="2"/>
      <c r="C1144" s="2"/>
      <c r="D1144" s="2"/>
      <c r="E1144" s="2"/>
      <c r="F1144" s="2"/>
      <c r="G1144" s="2"/>
      <c r="L1144" s="16"/>
      <c r="M1144" s="17"/>
      <c r="N1144" s="16"/>
      <c r="O1144" s="16"/>
      <c r="P1144" s="16"/>
      <c r="Q1144" s="23"/>
    </row>
    <row r="1145" spans="1:17" s="3" customFormat="1" x14ac:dyDescent="0.45">
      <c r="A1145" s="2"/>
      <c r="B1145" s="2"/>
      <c r="C1145" s="2"/>
      <c r="D1145" s="2"/>
      <c r="E1145" s="2"/>
      <c r="F1145" s="2"/>
      <c r="G1145" s="2"/>
      <c r="L1145" s="16"/>
      <c r="M1145" s="17"/>
      <c r="N1145" s="16"/>
      <c r="O1145" s="16"/>
      <c r="P1145" s="16"/>
      <c r="Q1145" s="23"/>
    </row>
    <row r="1146" spans="1:17" s="3" customFormat="1" x14ac:dyDescent="0.45">
      <c r="A1146" s="2"/>
      <c r="B1146" s="2"/>
      <c r="C1146" s="2"/>
      <c r="D1146" s="2"/>
      <c r="E1146" s="2"/>
      <c r="F1146" s="2"/>
      <c r="G1146" s="2"/>
      <c r="L1146" s="16"/>
      <c r="M1146" s="17"/>
      <c r="N1146" s="16"/>
      <c r="O1146" s="16"/>
      <c r="P1146" s="16"/>
      <c r="Q1146" s="23"/>
    </row>
    <row r="1147" spans="1:17" s="3" customFormat="1" x14ac:dyDescent="0.45">
      <c r="A1147" s="2"/>
      <c r="B1147" s="2"/>
      <c r="C1147" s="2"/>
      <c r="D1147" s="2"/>
      <c r="E1147" s="2"/>
      <c r="F1147" s="2"/>
      <c r="G1147" s="2"/>
      <c r="L1147" s="16"/>
      <c r="M1147" s="17"/>
      <c r="N1147" s="16"/>
      <c r="O1147" s="16"/>
      <c r="P1147" s="16"/>
      <c r="Q1147" s="23"/>
    </row>
    <row r="1148" spans="1:17" s="3" customFormat="1" x14ac:dyDescent="0.45">
      <c r="A1148" s="2"/>
      <c r="B1148" s="2"/>
      <c r="C1148" s="2"/>
      <c r="D1148" s="2"/>
      <c r="E1148" s="2"/>
      <c r="F1148" s="2"/>
      <c r="G1148" s="2"/>
      <c r="L1148" s="16"/>
      <c r="M1148" s="17"/>
      <c r="N1148" s="16"/>
      <c r="O1148" s="16"/>
      <c r="P1148" s="16"/>
      <c r="Q1148" s="23"/>
    </row>
    <row r="1149" spans="1:17" s="3" customFormat="1" x14ac:dyDescent="0.45">
      <c r="A1149" s="2"/>
      <c r="B1149" s="2"/>
      <c r="C1149" s="2"/>
      <c r="D1149" s="2"/>
      <c r="E1149" s="2"/>
      <c r="F1149" s="2"/>
      <c r="G1149" s="2"/>
      <c r="L1149" s="16"/>
      <c r="M1149" s="17"/>
      <c r="N1149" s="16"/>
      <c r="O1149" s="16"/>
      <c r="P1149" s="16"/>
      <c r="Q1149" s="23"/>
    </row>
    <row r="1150" spans="1:17" s="3" customFormat="1" x14ac:dyDescent="0.45">
      <c r="A1150" s="2"/>
      <c r="B1150" s="2"/>
      <c r="C1150" s="2"/>
      <c r="D1150" s="2"/>
      <c r="E1150" s="2"/>
      <c r="F1150" s="2"/>
      <c r="G1150" s="2"/>
      <c r="L1150" s="16"/>
      <c r="M1150" s="17"/>
      <c r="N1150" s="16"/>
      <c r="O1150" s="16"/>
      <c r="P1150" s="16"/>
      <c r="Q1150" s="23"/>
    </row>
    <row r="1151" spans="1:17" s="3" customFormat="1" x14ac:dyDescent="0.45">
      <c r="A1151" s="2"/>
      <c r="B1151" s="2"/>
      <c r="C1151" s="2"/>
      <c r="D1151" s="2"/>
      <c r="E1151" s="2"/>
      <c r="F1151" s="2"/>
      <c r="G1151" s="2"/>
      <c r="L1151" s="16"/>
      <c r="M1151" s="17"/>
      <c r="N1151" s="16"/>
      <c r="O1151" s="16"/>
      <c r="P1151" s="16"/>
      <c r="Q1151" s="23"/>
    </row>
    <row r="1152" spans="1:17" s="3" customFormat="1" x14ac:dyDescent="0.45">
      <c r="A1152" s="2"/>
      <c r="B1152" s="2"/>
      <c r="C1152" s="2"/>
      <c r="D1152" s="2"/>
      <c r="E1152" s="2"/>
      <c r="F1152" s="2"/>
      <c r="G1152" s="2"/>
      <c r="L1152" s="16"/>
      <c r="M1152" s="17"/>
      <c r="N1152" s="16"/>
      <c r="O1152" s="16"/>
      <c r="P1152" s="16"/>
      <c r="Q1152" s="23"/>
    </row>
    <row r="1153" spans="1:17" s="3" customFormat="1" x14ac:dyDescent="0.45">
      <c r="A1153" s="2"/>
      <c r="B1153" s="2"/>
      <c r="C1153" s="2"/>
      <c r="D1153" s="2"/>
      <c r="E1153" s="2"/>
      <c r="F1153" s="2"/>
      <c r="G1153" s="2"/>
      <c r="L1153" s="16"/>
      <c r="M1153" s="17"/>
      <c r="N1153" s="16"/>
      <c r="O1153" s="16"/>
      <c r="P1153" s="16"/>
      <c r="Q1153" s="23"/>
    </row>
    <row r="1154" spans="1:17" s="3" customFormat="1" x14ac:dyDescent="0.45">
      <c r="A1154" s="2"/>
      <c r="B1154" s="2"/>
      <c r="C1154" s="2"/>
      <c r="D1154" s="2"/>
      <c r="E1154" s="2"/>
      <c r="F1154" s="2"/>
      <c r="G1154" s="2"/>
      <c r="L1154" s="16"/>
      <c r="M1154" s="17"/>
      <c r="N1154" s="16"/>
      <c r="O1154" s="16"/>
      <c r="P1154" s="16"/>
      <c r="Q1154" s="23"/>
    </row>
    <row r="1155" spans="1:17" s="3" customFormat="1" x14ac:dyDescent="0.45">
      <c r="A1155" s="2"/>
      <c r="B1155" s="2"/>
      <c r="C1155" s="2"/>
      <c r="D1155" s="2"/>
      <c r="E1155" s="2"/>
      <c r="F1155" s="2"/>
      <c r="G1155" s="2"/>
      <c r="L1155" s="16"/>
      <c r="M1155" s="17"/>
      <c r="N1155" s="16"/>
      <c r="O1155" s="16"/>
      <c r="P1155" s="16"/>
      <c r="Q1155" s="23"/>
    </row>
    <row r="1156" spans="1:17" s="3" customFormat="1" x14ac:dyDescent="0.45">
      <c r="A1156" s="2"/>
      <c r="B1156" s="2"/>
      <c r="C1156" s="2"/>
      <c r="D1156" s="2"/>
      <c r="E1156" s="2"/>
      <c r="F1156" s="2"/>
      <c r="G1156" s="2"/>
      <c r="L1156" s="16"/>
      <c r="M1156" s="17"/>
      <c r="N1156" s="16"/>
      <c r="O1156" s="16"/>
      <c r="P1156" s="16"/>
      <c r="Q1156" s="23"/>
    </row>
    <row r="1157" spans="1:17" s="3" customFormat="1" x14ac:dyDescent="0.45">
      <c r="A1157" s="2"/>
      <c r="B1157" s="2"/>
      <c r="C1157" s="2"/>
      <c r="D1157" s="2"/>
      <c r="E1157" s="2"/>
      <c r="F1157" s="2"/>
      <c r="G1157" s="2"/>
      <c r="L1157" s="16"/>
      <c r="M1157" s="17"/>
      <c r="N1157" s="16"/>
      <c r="O1157" s="16"/>
      <c r="P1157" s="16"/>
      <c r="Q1157" s="23"/>
    </row>
    <row r="1158" spans="1:17" s="3" customFormat="1" x14ac:dyDescent="0.45">
      <c r="A1158" s="2"/>
      <c r="B1158" s="2"/>
      <c r="C1158" s="2"/>
      <c r="D1158" s="2"/>
      <c r="E1158" s="2"/>
      <c r="F1158" s="2"/>
      <c r="G1158" s="2"/>
      <c r="L1158" s="16"/>
      <c r="M1158" s="17"/>
      <c r="N1158" s="16"/>
      <c r="O1158" s="16"/>
      <c r="P1158" s="16"/>
      <c r="Q1158" s="23"/>
    </row>
    <row r="1159" spans="1:17" s="3" customFormat="1" x14ac:dyDescent="0.45">
      <c r="A1159" s="2"/>
      <c r="B1159" s="2"/>
      <c r="C1159" s="2"/>
      <c r="D1159" s="2"/>
      <c r="E1159" s="2"/>
      <c r="F1159" s="2"/>
      <c r="G1159" s="2"/>
      <c r="L1159" s="16"/>
      <c r="M1159" s="17"/>
      <c r="N1159" s="16"/>
      <c r="O1159" s="16"/>
      <c r="P1159" s="16"/>
      <c r="Q1159" s="23"/>
    </row>
    <row r="1160" spans="1:17" s="3" customFormat="1" x14ac:dyDescent="0.45">
      <c r="A1160" s="2"/>
      <c r="B1160" s="2"/>
      <c r="C1160" s="2"/>
      <c r="D1160" s="2"/>
      <c r="E1160" s="2"/>
      <c r="F1160" s="2"/>
      <c r="G1160" s="2"/>
      <c r="L1160" s="16"/>
      <c r="M1160" s="17"/>
      <c r="N1160" s="16"/>
      <c r="O1160" s="16"/>
      <c r="P1160" s="16"/>
      <c r="Q1160" s="23"/>
    </row>
    <row r="1161" spans="1:17" s="3" customFormat="1" x14ac:dyDescent="0.45">
      <c r="A1161" s="2"/>
      <c r="B1161" s="2"/>
      <c r="C1161" s="2"/>
      <c r="D1161" s="2"/>
      <c r="E1161" s="2"/>
      <c r="F1161" s="2"/>
      <c r="G1161" s="2"/>
      <c r="L1161" s="16"/>
      <c r="M1161" s="17"/>
      <c r="N1161" s="16"/>
      <c r="O1161" s="16"/>
      <c r="P1161" s="16"/>
      <c r="Q1161" s="23"/>
    </row>
    <row r="1162" spans="1:17" s="3" customFormat="1" x14ac:dyDescent="0.45">
      <c r="A1162" s="2"/>
      <c r="B1162" s="2"/>
      <c r="C1162" s="2"/>
      <c r="D1162" s="2"/>
      <c r="E1162" s="2"/>
      <c r="F1162" s="2"/>
      <c r="G1162" s="2"/>
      <c r="L1162" s="16"/>
      <c r="M1162" s="17"/>
      <c r="N1162" s="16"/>
      <c r="O1162" s="16"/>
      <c r="P1162" s="16"/>
      <c r="Q1162" s="23"/>
    </row>
    <row r="1163" spans="1:17" s="3" customFormat="1" x14ac:dyDescent="0.45">
      <c r="A1163" s="2"/>
      <c r="B1163" s="2"/>
      <c r="C1163" s="2"/>
      <c r="D1163" s="2"/>
      <c r="E1163" s="2"/>
      <c r="F1163" s="2"/>
      <c r="G1163" s="2"/>
      <c r="L1163" s="16"/>
      <c r="M1163" s="17"/>
      <c r="N1163" s="16"/>
      <c r="O1163" s="16"/>
      <c r="P1163" s="16"/>
      <c r="Q1163" s="23"/>
    </row>
    <row r="1164" spans="1:17" s="3" customFormat="1" x14ac:dyDescent="0.45">
      <c r="A1164" s="2"/>
      <c r="B1164" s="2"/>
      <c r="C1164" s="2"/>
      <c r="D1164" s="2"/>
      <c r="E1164" s="2"/>
      <c r="F1164" s="2"/>
      <c r="G1164" s="2"/>
      <c r="L1164" s="16"/>
      <c r="M1164" s="17"/>
      <c r="N1164" s="16"/>
      <c r="O1164" s="16"/>
      <c r="P1164" s="16"/>
      <c r="Q1164" s="23"/>
    </row>
    <row r="1165" spans="1:17" s="3" customFormat="1" x14ac:dyDescent="0.45">
      <c r="A1165" s="2"/>
      <c r="B1165" s="2"/>
      <c r="C1165" s="2"/>
      <c r="D1165" s="2"/>
      <c r="E1165" s="2"/>
      <c r="F1165" s="2"/>
      <c r="G1165" s="2"/>
      <c r="L1165" s="16"/>
      <c r="M1165" s="17"/>
      <c r="N1165" s="16"/>
      <c r="O1165" s="16"/>
      <c r="P1165" s="16"/>
      <c r="Q1165" s="23"/>
    </row>
    <row r="1166" spans="1:17" s="3" customFormat="1" x14ac:dyDescent="0.45">
      <c r="A1166" s="2"/>
      <c r="B1166" s="2"/>
      <c r="C1166" s="2"/>
      <c r="D1166" s="2"/>
      <c r="E1166" s="2"/>
      <c r="F1166" s="2"/>
      <c r="G1166" s="2"/>
      <c r="L1166" s="16"/>
      <c r="M1166" s="17"/>
      <c r="N1166" s="16"/>
      <c r="O1166" s="16"/>
      <c r="P1166" s="16"/>
      <c r="Q1166" s="23"/>
    </row>
    <row r="1167" spans="1:17" s="3" customFormat="1" x14ac:dyDescent="0.45">
      <c r="A1167" s="2"/>
      <c r="B1167" s="2"/>
      <c r="C1167" s="2"/>
      <c r="D1167" s="2"/>
      <c r="E1167" s="2"/>
      <c r="F1167" s="2"/>
      <c r="G1167" s="2"/>
      <c r="L1167" s="16"/>
      <c r="M1167" s="17"/>
      <c r="N1167" s="16"/>
      <c r="O1167" s="16"/>
      <c r="P1167" s="16"/>
      <c r="Q1167" s="23"/>
    </row>
    <row r="1168" spans="1:17" s="3" customFormat="1" x14ac:dyDescent="0.45">
      <c r="A1168" s="2"/>
      <c r="B1168" s="2"/>
      <c r="C1168" s="2"/>
      <c r="D1168" s="2"/>
      <c r="E1168" s="2"/>
      <c r="F1168" s="2"/>
      <c r="G1168" s="2"/>
      <c r="L1168" s="16"/>
      <c r="M1168" s="17"/>
      <c r="N1168" s="16"/>
      <c r="O1168" s="16"/>
      <c r="P1168" s="16"/>
      <c r="Q1168" s="23"/>
    </row>
    <row r="1169" spans="1:17" s="3" customFormat="1" x14ac:dyDescent="0.45">
      <c r="A1169" s="2"/>
      <c r="B1169" s="2"/>
      <c r="C1169" s="2"/>
      <c r="D1169" s="2"/>
      <c r="E1169" s="2"/>
      <c r="F1169" s="2"/>
      <c r="G1169" s="2"/>
      <c r="L1169" s="16"/>
      <c r="M1169" s="17"/>
      <c r="N1169" s="16"/>
      <c r="O1169" s="16"/>
      <c r="P1169" s="16"/>
      <c r="Q1169" s="23"/>
    </row>
    <row r="1170" spans="1:17" s="3" customFormat="1" x14ac:dyDescent="0.45">
      <c r="A1170" s="2"/>
      <c r="B1170" s="2"/>
      <c r="C1170" s="2"/>
      <c r="D1170" s="2"/>
      <c r="E1170" s="2"/>
      <c r="F1170" s="2"/>
      <c r="G1170" s="2"/>
      <c r="L1170" s="16"/>
      <c r="M1170" s="17"/>
      <c r="N1170" s="16"/>
      <c r="O1170" s="16"/>
      <c r="P1170" s="16"/>
      <c r="Q1170" s="23"/>
    </row>
    <row r="1171" spans="1:17" s="3" customFormat="1" x14ac:dyDescent="0.45">
      <c r="A1171" s="2"/>
      <c r="B1171" s="2"/>
      <c r="C1171" s="2"/>
      <c r="D1171" s="2"/>
      <c r="E1171" s="2"/>
      <c r="F1171" s="2"/>
      <c r="G1171" s="2"/>
      <c r="L1171" s="16"/>
      <c r="M1171" s="17"/>
      <c r="N1171" s="16"/>
      <c r="O1171" s="16"/>
      <c r="P1171" s="16"/>
      <c r="Q1171" s="23"/>
    </row>
    <row r="1172" spans="1:17" s="3" customFormat="1" x14ac:dyDescent="0.45">
      <c r="A1172" s="2"/>
      <c r="B1172" s="2"/>
      <c r="C1172" s="2"/>
      <c r="D1172" s="2"/>
      <c r="E1172" s="2"/>
      <c r="F1172" s="2"/>
      <c r="G1172" s="2"/>
      <c r="L1172" s="16"/>
      <c r="M1172" s="17"/>
      <c r="N1172" s="16"/>
      <c r="O1172" s="16"/>
      <c r="P1172" s="16"/>
      <c r="Q1172" s="23"/>
    </row>
    <row r="1173" spans="1:17" s="3" customFormat="1" x14ac:dyDescent="0.45">
      <c r="A1173" s="2"/>
      <c r="B1173" s="2"/>
      <c r="C1173" s="2"/>
      <c r="D1173" s="2"/>
      <c r="E1173" s="2"/>
      <c r="F1173" s="2"/>
      <c r="G1173" s="2"/>
      <c r="L1173" s="16"/>
      <c r="M1173" s="17"/>
      <c r="N1173" s="16"/>
      <c r="O1173" s="16"/>
      <c r="P1173" s="16"/>
      <c r="Q1173" s="23"/>
    </row>
    <row r="1174" spans="1:17" s="3" customFormat="1" x14ac:dyDescent="0.45">
      <c r="A1174" s="2"/>
      <c r="B1174" s="2"/>
      <c r="C1174" s="2"/>
      <c r="D1174" s="2"/>
      <c r="E1174" s="2"/>
      <c r="F1174" s="2"/>
      <c r="G1174" s="2"/>
      <c r="L1174" s="16"/>
      <c r="M1174" s="17"/>
      <c r="N1174" s="16"/>
      <c r="O1174" s="16"/>
      <c r="P1174" s="16"/>
      <c r="Q1174" s="23"/>
    </row>
    <row r="1175" spans="1:17" s="3" customFormat="1" x14ac:dyDescent="0.45">
      <c r="A1175" s="2"/>
      <c r="B1175" s="2"/>
      <c r="C1175" s="2"/>
      <c r="D1175" s="2"/>
      <c r="E1175" s="2"/>
      <c r="F1175" s="2"/>
      <c r="G1175" s="2"/>
      <c r="L1175" s="16"/>
      <c r="M1175" s="17"/>
      <c r="N1175" s="16"/>
      <c r="O1175" s="16"/>
      <c r="P1175" s="16"/>
      <c r="Q1175" s="23"/>
    </row>
    <row r="1176" spans="1:17" s="3" customFormat="1" x14ac:dyDescent="0.45">
      <c r="A1176" s="2"/>
      <c r="B1176" s="2"/>
      <c r="C1176" s="2"/>
      <c r="D1176" s="2"/>
      <c r="E1176" s="2"/>
      <c r="F1176" s="2"/>
      <c r="G1176" s="2"/>
      <c r="L1176" s="16"/>
      <c r="M1176" s="17"/>
      <c r="N1176" s="16"/>
      <c r="O1176" s="16"/>
      <c r="P1176" s="16"/>
      <c r="Q1176" s="23"/>
    </row>
    <row r="1177" spans="1:17" s="3" customFormat="1" x14ac:dyDescent="0.45">
      <c r="A1177" s="2"/>
      <c r="B1177" s="2"/>
      <c r="C1177" s="2"/>
      <c r="D1177" s="2"/>
      <c r="E1177" s="2"/>
      <c r="F1177" s="2"/>
      <c r="G1177" s="2"/>
      <c r="L1177" s="16"/>
      <c r="M1177" s="17"/>
      <c r="N1177" s="16"/>
      <c r="O1177" s="16"/>
      <c r="P1177" s="16"/>
      <c r="Q1177" s="23"/>
    </row>
    <row r="1178" spans="1:17" s="3" customFormat="1" x14ac:dyDescent="0.45">
      <c r="A1178" s="2"/>
      <c r="B1178" s="2"/>
      <c r="C1178" s="2"/>
      <c r="D1178" s="2"/>
      <c r="E1178" s="2"/>
      <c r="F1178" s="2"/>
      <c r="G1178" s="2"/>
      <c r="L1178" s="16"/>
      <c r="M1178" s="17"/>
      <c r="N1178" s="16"/>
      <c r="O1178" s="16"/>
      <c r="P1178" s="16"/>
      <c r="Q1178" s="23"/>
    </row>
    <row r="1179" spans="1:17" s="3" customFormat="1" x14ac:dyDescent="0.45">
      <c r="A1179" s="2"/>
      <c r="B1179" s="2"/>
      <c r="C1179" s="2"/>
      <c r="D1179" s="2"/>
      <c r="E1179" s="2"/>
      <c r="F1179" s="2"/>
      <c r="G1179" s="2"/>
      <c r="L1179" s="16"/>
      <c r="M1179" s="17"/>
      <c r="N1179" s="16"/>
      <c r="O1179" s="16"/>
      <c r="P1179" s="16"/>
      <c r="Q1179" s="23"/>
    </row>
    <row r="1180" spans="1:17" s="3" customFormat="1" x14ac:dyDescent="0.45">
      <c r="A1180" s="2"/>
      <c r="B1180" s="2"/>
      <c r="C1180" s="2"/>
      <c r="D1180" s="2"/>
      <c r="E1180" s="2"/>
      <c r="F1180" s="2"/>
      <c r="G1180" s="2"/>
      <c r="L1180" s="16"/>
      <c r="M1180" s="17"/>
      <c r="N1180" s="16"/>
      <c r="O1180" s="16"/>
      <c r="P1180" s="16"/>
      <c r="Q1180" s="23"/>
    </row>
    <row r="1181" spans="1:17" s="3" customFormat="1" x14ac:dyDescent="0.45">
      <c r="A1181" s="2"/>
      <c r="B1181" s="2"/>
      <c r="C1181" s="2"/>
      <c r="D1181" s="2"/>
      <c r="E1181" s="2"/>
      <c r="F1181" s="2"/>
      <c r="G1181" s="2"/>
      <c r="L1181" s="16"/>
      <c r="M1181" s="17"/>
      <c r="N1181" s="16"/>
      <c r="O1181" s="16"/>
      <c r="P1181" s="16"/>
      <c r="Q1181" s="23"/>
    </row>
    <row r="1182" spans="1:17" s="3" customFormat="1" x14ac:dyDescent="0.45">
      <c r="A1182" s="2"/>
      <c r="B1182" s="2"/>
      <c r="C1182" s="2"/>
      <c r="D1182" s="2"/>
      <c r="E1182" s="2"/>
      <c r="F1182" s="2"/>
      <c r="G1182" s="2"/>
      <c r="L1182" s="16"/>
      <c r="M1182" s="17"/>
      <c r="N1182" s="16"/>
      <c r="O1182" s="16"/>
      <c r="P1182" s="16"/>
      <c r="Q1182" s="23"/>
    </row>
    <row r="1183" spans="1:17" s="3" customFormat="1" x14ac:dyDescent="0.45">
      <c r="A1183" s="2"/>
      <c r="B1183" s="2"/>
      <c r="C1183" s="2"/>
      <c r="D1183" s="2"/>
      <c r="E1183" s="2"/>
      <c r="F1183" s="2"/>
      <c r="G1183" s="2"/>
      <c r="L1183" s="16"/>
      <c r="M1183" s="17"/>
      <c r="N1183" s="16"/>
      <c r="O1183" s="16"/>
      <c r="P1183" s="16"/>
      <c r="Q1183" s="23"/>
    </row>
    <row r="1184" spans="1:17" s="3" customFormat="1" x14ac:dyDescent="0.45">
      <c r="A1184" s="2"/>
      <c r="B1184" s="2"/>
      <c r="C1184" s="2"/>
      <c r="D1184" s="2"/>
      <c r="E1184" s="2"/>
      <c r="F1184" s="2"/>
      <c r="G1184" s="2"/>
      <c r="L1184" s="16"/>
      <c r="M1184" s="17"/>
      <c r="N1184" s="16"/>
      <c r="O1184" s="16"/>
      <c r="P1184" s="16"/>
      <c r="Q1184" s="23"/>
    </row>
    <row r="1185" spans="1:17" s="3" customFormat="1" x14ac:dyDescent="0.45">
      <c r="A1185" s="2"/>
      <c r="B1185" s="2"/>
      <c r="C1185" s="2"/>
      <c r="D1185" s="2"/>
      <c r="E1185" s="2"/>
      <c r="F1185" s="2"/>
      <c r="G1185" s="2"/>
      <c r="L1185" s="16"/>
      <c r="M1185" s="17"/>
      <c r="N1185" s="16"/>
      <c r="O1185" s="16"/>
      <c r="P1185" s="16"/>
      <c r="Q1185" s="23"/>
    </row>
    <row r="1186" spans="1:17" s="3" customFormat="1" x14ac:dyDescent="0.45">
      <c r="A1186" s="2"/>
      <c r="B1186" s="2"/>
      <c r="C1186" s="2"/>
      <c r="D1186" s="2"/>
      <c r="E1186" s="2"/>
      <c r="F1186" s="2"/>
      <c r="G1186" s="2"/>
      <c r="L1186" s="16"/>
      <c r="M1186" s="17"/>
      <c r="N1186" s="16"/>
      <c r="O1186" s="16"/>
      <c r="P1186" s="16"/>
      <c r="Q1186" s="23"/>
    </row>
    <row r="1187" spans="1:17" s="3" customFormat="1" x14ac:dyDescent="0.45">
      <c r="A1187" s="2"/>
      <c r="B1187" s="2"/>
      <c r="C1187" s="2"/>
      <c r="D1187" s="2"/>
      <c r="E1187" s="2"/>
      <c r="F1187" s="2"/>
      <c r="G1187" s="2"/>
      <c r="L1187" s="16"/>
      <c r="M1187" s="17"/>
      <c r="N1187" s="16"/>
      <c r="O1187" s="16"/>
      <c r="P1187" s="16"/>
      <c r="Q1187" s="23"/>
    </row>
    <row r="1188" spans="1:17" s="3" customFormat="1" x14ac:dyDescent="0.45">
      <c r="A1188" s="2"/>
      <c r="B1188" s="2"/>
      <c r="C1188" s="2"/>
      <c r="D1188" s="2"/>
      <c r="E1188" s="2"/>
      <c r="F1188" s="2"/>
      <c r="G1188" s="2"/>
      <c r="L1188" s="16"/>
      <c r="M1188" s="17"/>
      <c r="N1188" s="16"/>
      <c r="O1188" s="16"/>
      <c r="P1188" s="16"/>
      <c r="Q1188" s="23"/>
    </row>
    <row r="1189" spans="1:17" s="3" customFormat="1" x14ac:dyDescent="0.45">
      <c r="A1189" s="2"/>
      <c r="B1189" s="2"/>
      <c r="C1189" s="2"/>
      <c r="D1189" s="2"/>
      <c r="E1189" s="2"/>
      <c r="F1189" s="2"/>
      <c r="G1189" s="2"/>
      <c r="L1189" s="19"/>
      <c r="M1189" s="20"/>
      <c r="N1189" s="19"/>
      <c r="O1189" s="19"/>
      <c r="P1189" s="19"/>
      <c r="Q1189" s="24"/>
    </row>
    <row r="1190" spans="1:17" s="3" customFormat="1" x14ac:dyDescent="0.45">
      <c r="A1190" s="2"/>
      <c r="B1190" s="2"/>
      <c r="C1190" s="2"/>
      <c r="D1190" s="2"/>
      <c r="E1190" s="2"/>
      <c r="F1190" s="2"/>
      <c r="G1190" s="2"/>
      <c r="L1190" s="19"/>
      <c r="M1190" s="20"/>
      <c r="N1190" s="19"/>
      <c r="O1190" s="19"/>
      <c r="P1190" s="19"/>
      <c r="Q1190" s="24"/>
    </row>
    <row r="1191" spans="1:17" s="3" customFormat="1" x14ac:dyDescent="0.45">
      <c r="A1191" s="2"/>
      <c r="B1191" s="2"/>
      <c r="C1191" s="2"/>
      <c r="D1191" s="2"/>
      <c r="E1191" s="2"/>
      <c r="F1191" s="2"/>
      <c r="G1191" s="2"/>
      <c r="L1191" s="19"/>
      <c r="M1191" s="20"/>
      <c r="N1191" s="19"/>
      <c r="O1191" s="19"/>
      <c r="P1191" s="19"/>
      <c r="Q1191" s="24"/>
    </row>
    <row r="1192" spans="1:17" s="3" customFormat="1" x14ac:dyDescent="0.45">
      <c r="A1192" s="2"/>
      <c r="B1192" s="2"/>
      <c r="C1192" s="2"/>
      <c r="D1192" s="2"/>
      <c r="E1192" s="2"/>
      <c r="F1192" s="2"/>
      <c r="G1192" s="2"/>
      <c r="L1192" s="19"/>
      <c r="M1192" s="20"/>
      <c r="N1192" s="19"/>
      <c r="O1192" s="19"/>
      <c r="P1192" s="19"/>
      <c r="Q1192" s="24"/>
    </row>
    <row r="1193" spans="1:17" s="3" customFormat="1" x14ac:dyDescent="0.45">
      <c r="A1193" s="2"/>
      <c r="B1193" s="2"/>
      <c r="C1193" s="2"/>
      <c r="D1193" s="2"/>
      <c r="E1193" s="2"/>
      <c r="F1193" s="2"/>
      <c r="G1193" s="2"/>
      <c r="L1193" s="19"/>
      <c r="M1193" s="20"/>
      <c r="N1193" s="19"/>
      <c r="O1193" s="19"/>
      <c r="P1193" s="19"/>
      <c r="Q1193" s="24"/>
    </row>
    <row r="1194" spans="1:17" s="3" customFormat="1" x14ac:dyDescent="0.45">
      <c r="A1194" s="2"/>
      <c r="B1194" s="2"/>
      <c r="C1194" s="2"/>
      <c r="D1194" s="2"/>
      <c r="E1194" s="2"/>
      <c r="F1194" s="2"/>
      <c r="G1194" s="2"/>
      <c r="L1194" s="19"/>
      <c r="M1194" s="20"/>
      <c r="N1194" s="19"/>
      <c r="O1194" s="19"/>
      <c r="P1194" s="19"/>
      <c r="Q1194" s="24"/>
    </row>
    <row r="1195" spans="1:17" s="3" customFormat="1" x14ac:dyDescent="0.45">
      <c r="A1195" s="2"/>
      <c r="B1195" s="2"/>
      <c r="C1195" s="2"/>
      <c r="D1195" s="2"/>
      <c r="E1195" s="2"/>
      <c r="F1195" s="2"/>
      <c r="G1195" s="2"/>
      <c r="L1195" s="19"/>
      <c r="M1195" s="20"/>
      <c r="N1195" s="19"/>
      <c r="O1195" s="19"/>
      <c r="P1195" s="19"/>
      <c r="Q1195" s="24"/>
    </row>
    <row r="1196" spans="1:17" s="3" customFormat="1" x14ac:dyDescent="0.45">
      <c r="A1196" s="2"/>
      <c r="B1196" s="2"/>
      <c r="C1196" s="2"/>
      <c r="D1196" s="2"/>
      <c r="E1196" s="2"/>
      <c r="F1196" s="2"/>
      <c r="G1196" s="2"/>
      <c r="L1196" s="19"/>
      <c r="M1196" s="20"/>
      <c r="N1196" s="19"/>
      <c r="O1196" s="19"/>
      <c r="P1196" s="19"/>
      <c r="Q1196" s="24"/>
    </row>
    <row r="1197" spans="1:17" s="3" customFormat="1" x14ac:dyDescent="0.45">
      <c r="A1197" s="2"/>
      <c r="B1197" s="2"/>
      <c r="C1197" s="2"/>
      <c r="D1197" s="2"/>
      <c r="E1197" s="2"/>
      <c r="F1197" s="2"/>
      <c r="G1197" s="2"/>
      <c r="L1197" s="19"/>
      <c r="M1197" s="20"/>
      <c r="N1197" s="19"/>
      <c r="O1197" s="19"/>
      <c r="P1197" s="19"/>
      <c r="Q1197" s="24"/>
    </row>
    <row r="1198" spans="1:17" s="3" customFormat="1" x14ac:dyDescent="0.45">
      <c r="A1198" s="2"/>
      <c r="B1198" s="2"/>
      <c r="C1198" s="2"/>
      <c r="D1198" s="2"/>
      <c r="E1198" s="2"/>
      <c r="F1198" s="2"/>
      <c r="G1198" s="2"/>
      <c r="L1198" s="19"/>
      <c r="M1198" s="20"/>
      <c r="N1198" s="19"/>
      <c r="O1198" s="19"/>
      <c r="P1198" s="19"/>
      <c r="Q1198" s="24"/>
    </row>
    <row r="1199" spans="1:17" s="3" customFormat="1" x14ac:dyDescent="0.45">
      <c r="A1199" s="2"/>
      <c r="B1199" s="2"/>
      <c r="C1199" s="2"/>
      <c r="D1199" s="2"/>
      <c r="E1199" s="2"/>
      <c r="F1199" s="2"/>
      <c r="G1199" s="2"/>
      <c r="L1199" s="19"/>
      <c r="M1199" s="20"/>
      <c r="N1199" s="19"/>
      <c r="O1199" s="19"/>
      <c r="P1199" s="19"/>
      <c r="Q1199" s="24"/>
    </row>
    <row r="1200" spans="1:17" s="3" customFormat="1" x14ac:dyDescent="0.45">
      <c r="A1200" s="2"/>
      <c r="B1200" s="2"/>
      <c r="C1200" s="2"/>
      <c r="D1200" s="2"/>
      <c r="E1200" s="2"/>
      <c r="F1200" s="2"/>
      <c r="G1200" s="2"/>
      <c r="L1200" s="19"/>
      <c r="M1200" s="20"/>
      <c r="N1200" s="19"/>
      <c r="O1200" s="19"/>
      <c r="P1200" s="19"/>
      <c r="Q1200" s="24"/>
    </row>
    <row r="1201" spans="1:17" s="3" customFormat="1" x14ac:dyDescent="0.45">
      <c r="A1201" s="2"/>
      <c r="B1201" s="2"/>
      <c r="C1201" s="2"/>
      <c r="D1201" s="2"/>
      <c r="E1201" s="2"/>
      <c r="F1201" s="2"/>
      <c r="G1201" s="2"/>
      <c r="L1201" s="19"/>
      <c r="M1201" s="20"/>
      <c r="N1201" s="19"/>
      <c r="O1201" s="19"/>
      <c r="P1201" s="19"/>
      <c r="Q1201" s="24"/>
    </row>
    <row r="1202" spans="1:17" s="3" customFormat="1" x14ac:dyDescent="0.45">
      <c r="A1202" s="2"/>
      <c r="B1202" s="2"/>
      <c r="C1202" s="2"/>
      <c r="D1202" s="2"/>
      <c r="E1202" s="2"/>
      <c r="F1202" s="2"/>
      <c r="G1202" s="2"/>
      <c r="L1202" s="19"/>
      <c r="M1202" s="20"/>
      <c r="N1202" s="19"/>
      <c r="O1202" s="19"/>
      <c r="P1202" s="19"/>
      <c r="Q1202" s="24"/>
    </row>
    <row r="1203" spans="1:17" s="3" customFormat="1" x14ac:dyDescent="0.45">
      <c r="A1203" s="2"/>
      <c r="B1203" s="2"/>
      <c r="C1203" s="2"/>
      <c r="D1203" s="2"/>
      <c r="E1203" s="2"/>
      <c r="F1203" s="2"/>
      <c r="G1203" s="2"/>
      <c r="L1203" s="19"/>
      <c r="M1203" s="20"/>
      <c r="N1203" s="19"/>
      <c r="O1203" s="19"/>
      <c r="P1203" s="19"/>
      <c r="Q1203" s="24"/>
    </row>
    <row r="1204" spans="1:17" s="3" customFormat="1" x14ac:dyDescent="0.45">
      <c r="A1204" s="2"/>
      <c r="B1204" s="2"/>
      <c r="C1204" s="2"/>
      <c r="D1204" s="2"/>
      <c r="E1204" s="2"/>
      <c r="F1204" s="2"/>
      <c r="G1204" s="2"/>
      <c r="L1204" s="19"/>
      <c r="M1204" s="20"/>
      <c r="N1204" s="19"/>
      <c r="O1204" s="19"/>
      <c r="P1204" s="19"/>
      <c r="Q1204" s="24"/>
    </row>
    <row r="1205" spans="1:17" s="3" customFormat="1" x14ac:dyDescent="0.45">
      <c r="A1205" s="2"/>
      <c r="B1205" s="2"/>
      <c r="C1205" s="2"/>
      <c r="D1205" s="2"/>
      <c r="E1205" s="2"/>
      <c r="F1205" s="2"/>
      <c r="G1205" s="2"/>
      <c r="L1205" s="19"/>
      <c r="M1205" s="20"/>
      <c r="N1205" s="19"/>
      <c r="O1205" s="19"/>
      <c r="P1205" s="19"/>
      <c r="Q1205" s="24"/>
    </row>
    <row r="1206" spans="1:17" s="3" customFormat="1" x14ac:dyDescent="0.45">
      <c r="A1206" s="2"/>
      <c r="B1206" s="2"/>
      <c r="C1206" s="2"/>
      <c r="D1206" s="2"/>
      <c r="E1206" s="2"/>
      <c r="F1206" s="2"/>
      <c r="G1206" s="2"/>
      <c r="L1206" s="19"/>
      <c r="M1206" s="20"/>
      <c r="N1206" s="19"/>
      <c r="O1206" s="19"/>
      <c r="P1206" s="19"/>
      <c r="Q1206" s="24"/>
    </row>
    <row r="1207" spans="1:17" s="3" customFormat="1" x14ac:dyDescent="0.45">
      <c r="A1207" s="2"/>
      <c r="B1207" s="2"/>
      <c r="C1207" s="2"/>
      <c r="D1207" s="2"/>
      <c r="E1207" s="2"/>
      <c r="F1207" s="2"/>
      <c r="G1207" s="2"/>
      <c r="L1207" s="19"/>
      <c r="M1207" s="20"/>
      <c r="N1207" s="19"/>
      <c r="O1207" s="19"/>
      <c r="P1207" s="19"/>
      <c r="Q1207" s="24"/>
    </row>
  </sheetData>
  <phoneticPr fontId="2"/>
  <pageMargins left="0.7" right="0.7" top="0.75" bottom="0.75" header="0.3" footer="0.3"/>
  <pageSetup paperSize="8" scale="22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C601E8-062F-4481-9318-F43C5185C936}">
  <sheetPr>
    <tabColor rgb="FFFFFF00"/>
  </sheetPr>
  <dimension ref="A1:Q1203"/>
  <sheetViews>
    <sheetView tabSelected="1" zoomScale="70" zoomScaleNormal="70" workbookViewId="0">
      <pane xSplit="6" ySplit="5" topLeftCell="G6" activePane="bottomRight" state="frozen"/>
      <selection pane="topRight" activeCell="G1" sqref="G1"/>
      <selection pane="bottomLeft" activeCell="A8" sqref="A8"/>
      <selection pane="bottomRight" activeCell="F4" sqref="F4"/>
    </sheetView>
  </sheetViews>
  <sheetFormatPr defaultColWidth="8.69921875" defaultRowHeight="19.2" x14ac:dyDescent="0.45"/>
  <cols>
    <col min="1" max="1" width="4.59765625" style="2" customWidth="1"/>
    <col min="2" max="2" width="9" style="2" customWidth="1"/>
    <col min="3" max="3" width="17.59765625" style="2" customWidth="1"/>
    <col min="4" max="4" width="16.59765625" style="2" customWidth="1"/>
    <col min="5" max="5" width="16.5" style="2" customWidth="1"/>
    <col min="6" max="6" width="55.69921875" style="2" customWidth="1"/>
    <col min="7" max="7" width="14.19921875" style="2" bestFit="1" customWidth="1"/>
    <col min="8" max="10" width="15.19921875" style="3" bestFit="1" customWidth="1"/>
    <col min="11" max="11" width="14.59765625" style="3" customWidth="1"/>
    <col min="12" max="12" width="17.69921875" style="3" customWidth="1"/>
    <col min="13" max="13" width="16.59765625" style="4" customWidth="1"/>
    <col min="14" max="16" width="16.59765625" style="3" customWidth="1"/>
    <col min="17" max="17" width="16.59765625" style="21" customWidth="1"/>
    <col min="18" max="16384" width="8.69921875" style="2"/>
  </cols>
  <sheetData>
    <row r="1" spans="2:17" x14ac:dyDescent="0.45">
      <c r="Q1" s="55"/>
    </row>
    <row r="2" spans="2:17" ht="19.8" thickBot="1" x14ac:dyDescent="0.5">
      <c r="B2" s="1" t="s">
        <v>13</v>
      </c>
      <c r="H2" s="2"/>
      <c r="I2" s="2"/>
      <c r="J2" s="2"/>
      <c r="K2" s="2"/>
      <c r="L2" s="2"/>
      <c r="M2" s="2"/>
      <c r="N2" s="2"/>
      <c r="O2" s="2"/>
      <c r="P2" s="2"/>
      <c r="Q2" s="55"/>
    </row>
    <row r="3" spans="2:17" ht="19.8" thickBot="1" x14ac:dyDescent="0.5">
      <c r="B3" s="5" t="s">
        <v>14</v>
      </c>
      <c r="C3" s="57">
        <v>45762</v>
      </c>
      <c r="L3" s="29">
        <f>C3</f>
        <v>45762</v>
      </c>
      <c r="M3" s="18" t="s">
        <v>15</v>
      </c>
      <c r="Q3" s="56"/>
    </row>
    <row r="4" spans="2:17" ht="49.5" customHeight="1" x14ac:dyDescent="0.45">
      <c r="L4" s="38" t="s">
        <v>16</v>
      </c>
      <c r="M4" s="39" t="s">
        <v>16</v>
      </c>
      <c r="N4" s="39" t="s">
        <v>16</v>
      </c>
      <c r="O4" s="39" t="s">
        <v>16</v>
      </c>
      <c r="P4" s="39" t="s">
        <v>16</v>
      </c>
      <c r="Q4" s="40" t="s">
        <v>16</v>
      </c>
    </row>
    <row r="5" spans="2:17" ht="116.25" customHeight="1" thickBot="1" x14ac:dyDescent="0.5">
      <c r="B5" s="11" t="s">
        <v>17</v>
      </c>
      <c r="C5" s="12" t="s">
        <v>18</v>
      </c>
      <c r="D5" s="13" t="s">
        <v>19</v>
      </c>
      <c r="E5" s="13" t="s">
        <v>20</v>
      </c>
      <c r="F5" s="11" t="s">
        <v>21</v>
      </c>
      <c r="G5" s="14" t="s">
        <v>22</v>
      </c>
      <c r="H5" s="15" t="s">
        <v>25</v>
      </c>
      <c r="I5" s="15" t="s">
        <v>245</v>
      </c>
      <c r="J5" s="15" t="s">
        <v>246</v>
      </c>
      <c r="K5" s="15" t="s">
        <v>26</v>
      </c>
      <c r="L5" s="25">
        <f>L3-180</f>
        <v>45582</v>
      </c>
      <c r="M5" s="25">
        <f>L5+31</f>
        <v>45613</v>
      </c>
      <c r="N5" s="25">
        <f>L5+62</f>
        <v>45644</v>
      </c>
      <c r="O5" s="25">
        <f>L5+93</f>
        <v>45675</v>
      </c>
      <c r="P5" s="25">
        <f>L5+124</f>
        <v>45706</v>
      </c>
      <c r="Q5" s="26">
        <f>L5+155</f>
        <v>45737</v>
      </c>
    </row>
    <row r="6" spans="2:17" s="27" customFormat="1" ht="19.8" thickTop="1" x14ac:dyDescent="0.45">
      <c r="B6" s="52" t="s">
        <v>27</v>
      </c>
      <c r="C6" s="52" t="s">
        <v>28</v>
      </c>
      <c r="D6" s="52" t="s">
        <v>29</v>
      </c>
      <c r="E6" s="52" t="s">
        <v>30</v>
      </c>
      <c r="F6" s="52" t="s">
        <v>31</v>
      </c>
      <c r="G6" s="52" t="s">
        <v>40</v>
      </c>
      <c r="H6" s="53">
        <v>57831500</v>
      </c>
      <c r="I6" s="53">
        <v>59900100</v>
      </c>
      <c r="J6" s="53">
        <v>43691400</v>
      </c>
      <c r="K6" s="54">
        <f t="shared" ref="K6:K64" si="0">H6*0.1</f>
        <v>5783150</v>
      </c>
      <c r="L6" s="42">
        <v>0.83401286795031937</v>
      </c>
      <c r="M6" s="42">
        <v>0.57026702175296362</v>
      </c>
      <c r="N6" s="42">
        <v>1.1121821309891353</v>
      </c>
      <c r="O6" s="42">
        <v>1.6403572859465956</v>
      </c>
      <c r="P6" s="42">
        <v>0.73448657820932806</v>
      </c>
      <c r="Q6" s="43">
        <v>0.59812401310362706</v>
      </c>
    </row>
    <row r="7" spans="2:17" s="27" customFormat="1" x14ac:dyDescent="0.45">
      <c r="B7" s="52" t="s">
        <v>27</v>
      </c>
      <c r="C7" s="52" t="s">
        <v>33</v>
      </c>
      <c r="D7" s="52" t="s">
        <v>33</v>
      </c>
      <c r="E7" s="52" t="s">
        <v>30</v>
      </c>
      <c r="F7" s="52" t="s">
        <v>34</v>
      </c>
      <c r="G7" s="52" t="s">
        <v>247</v>
      </c>
      <c r="H7" s="53">
        <v>4428900</v>
      </c>
      <c r="I7" s="53">
        <v>5114000</v>
      </c>
      <c r="J7" s="53">
        <v>4611900</v>
      </c>
      <c r="K7" s="54">
        <f t="shared" si="0"/>
        <v>442890</v>
      </c>
      <c r="L7" s="42">
        <v>2.038682864450128</v>
      </c>
      <c r="M7" s="42">
        <v>1.5762919421993633</v>
      </c>
      <c r="N7" s="42">
        <v>0.83750000000000002</v>
      </c>
      <c r="O7" s="42">
        <v>1.2801774457156199</v>
      </c>
      <c r="P7" s="42">
        <v>0.39489295847304617</v>
      </c>
      <c r="Q7" s="43">
        <v>0.29801324503311261</v>
      </c>
    </row>
    <row r="8" spans="2:17" s="27" customFormat="1" x14ac:dyDescent="0.45">
      <c r="B8" s="52" t="s">
        <v>27</v>
      </c>
      <c r="C8" s="52" t="s">
        <v>36</v>
      </c>
      <c r="D8" s="52" t="s">
        <v>36</v>
      </c>
      <c r="E8" s="52" t="s">
        <v>30</v>
      </c>
      <c r="F8" s="52" t="s">
        <v>37</v>
      </c>
      <c r="G8" s="52" t="s">
        <v>35</v>
      </c>
      <c r="H8" s="53">
        <v>1036500</v>
      </c>
      <c r="I8" s="53">
        <v>1246500</v>
      </c>
      <c r="J8" s="53">
        <v>1191300</v>
      </c>
      <c r="K8" s="54">
        <f t="shared" si="0"/>
        <v>103650</v>
      </c>
      <c r="L8" s="42">
        <v>1.5792291220556745</v>
      </c>
      <c r="M8" s="42">
        <v>2.4135265700483091</v>
      </c>
      <c r="N8" s="42">
        <v>1.0597140454163163</v>
      </c>
      <c r="O8" s="42">
        <v>1.133076181292189</v>
      </c>
      <c r="P8" s="42">
        <v>0.47162022703818368</v>
      </c>
      <c r="Q8" s="43">
        <v>0.31612223393045313</v>
      </c>
    </row>
    <row r="9" spans="2:17" s="27" customFormat="1" x14ac:dyDescent="0.45">
      <c r="B9" s="52" t="s">
        <v>47</v>
      </c>
      <c r="C9" s="52" t="s">
        <v>48</v>
      </c>
      <c r="D9" s="52" t="s">
        <v>48</v>
      </c>
      <c r="E9" s="52" t="s">
        <v>30</v>
      </c>
      <c r="F9" s="52" t="s">
        <v>49</v>
      </c>
      <c r="G9" s="52" t="s">
        <v>35</v>
      </c>
      <c r="H9" s="53">
        <v>176520</v>
      </c>
      <c r="I9" s="53">
        <v>318650</v>
      </c>
      <c r="J9" s="53">
        <v>523500</v>
      </c>
      <c r="K9" s="54">
        <f t="shared" si="0"/>
        <v>17652</v>
      </c>
      <c r="L9" s="42">
        <v>0.55000000000000004</v>
      </c>
      <c r="M9" s="42">
        <v>12.013235294117647</v>
      </c>
      <c r="N9" s="42">
        <v>11.991176470588234</v>
      </c>
      <c r="O9" s="42">
        <v>0.45173501577287067</v>
      </c>
      <c r="P9" s="42">
        <v>1.9779953917050692</v>
      </c>
      <c r="Q9" s="43">
        <v>16.080882352941178</v>
      </c>
    </row>
    <row r="10" spans="2:17" s="27" customFormat="1" x14ac:dyDescent="0.45">
      <c r="B10" s="52" t="s">
        <v>27</v>
      </c>
      <c r="C10" s="52" t="s">
        <v>51</v>
      </c>
      <c r="D10" s="52" t="s">
        <v>52</v>
      </c>
      <c r="E10" s="52" t="s">
        <v>30</v>
      </c>
      <c r="F10" s="52" t="s">
        <v>53</v>
      </c>
      <c r="G10" s="52" t="s">
        <v>40</v>
      </c>
      <c r="H10" s="53">
        <v>1012800</v>
      </c>
      <c r="I10" s="53">
        <v>1095200</v>
      </c>
      <c r="J10" s="53">
        <v>630900</v>
      </c>
      <c r="K10" s="54">
        <f t="shared" si="0"/>
        <v>101280</v>
      </c>
      <c r="L10" s="42">
        <v>1.0115830115830116</v>
      </c>
      <c r="M10" s="42">
        <v>0.66837606837606833</v>
      </c>
      <c r="N10" s="42">
        <v>0.66615620214395099</v>
      </c>
      <c r="O10" s="42">
        <v>0.8771186440677966</v>
      </c>
      <c r="P10" s="42">
        <v>0.42150537634408602</v>
      </c>
      <c r="Q10" s="43">
        <v>0.58701298701298699</v>
      </c>
    </row>
    <row r="11" spans="2:17" s="27" customFormat="1" x14ac:dyDescent="0.45">
      <c r="B11" s="52" t="s">
        <v>27</v>
      </c>
      <c r="C11" s="52" t="s">
        <v>54</v>
      </c>
      <c r="D11" s="52" t="s">
        <v>55</v>
      </c>
      <c r="E11" s="52" t="s">
        <v>30</v>
      </c>
      <c r="F11" s="52" t="s">
        <v>56</v>
      </c>
      <c r="G11" s="52" t="s">
        <v>40</v>
      </c>
      <c r="H11" s="53">
        <v>5572300</v>
      </c>
      <c r="I11" s="53">
        <v>5725000</v>
      </c>
      <c r="J11" s="53">
        <v>3218900</v>
      </c>
      <c r="K11" s="54">
        <f t="shared" si="0"/>
        <v>557230</v>
      </c>
      <c r="L11" s="42">
        <v>0.77586701060475782</v>
      </c>
      <c r="M11" s="42">
        <v>0.55825898891592318</v>
      </c>
      <c r="N11" s="42">
        <v>0.45151654411764708</v>
      </c>
      <c r="O11" s="42">
        <v>0.59767891682785301</v>
      </c>
      <c r="P11" s="42">
        <v>0.65819209039548021</v>
      </c>
      <c r="Q11" s="43">
        <v>0.66255364806866957</v>
      </c>
    </row>
    <row r="12" spans="2:17" s="27" customFormat="1" x14ac:dyDescent="0.45">
      <c r="B12" s="52" t="s">
        <v>27</v>
      </c>
      <c r="C12" s="52" t="s">
        <v>57</v>
      </c>
      <c r="D12" s="52" t="s">
        <v>58</v>
      </c>
      <c r="E12" s="52" t="s">
        <v>30</v>
      </c>
      <c r="F12" s="52" t="s">
        <v>59</v>
      </c>
      <c r="G12" s="52" t="s">
        <v>40</v>
      </c>
      <c r="H12" s="53">
        <v>4924800</v>
      </c>
      <c r="I12" s="53">
        <v>4826600</v>
      </c>
      <c r="J12" s="53">
        <v>2731300</v>
      </c>
      <c r="K12" s="54">
        <f t="shared" si="0"/>
        <v>492480</v>
      </c>
      <c r="L12" s="42">
        <v>0.59478260869565214</v>
      </c>
      <c r="M12" s="42">
        <v>0.61840873634945392</v>
      </c>
      <c r="N12" s="42">
        <v>0.47369791666666666</v>
      </c>
      <c r="O12" s="42">
        <v>0.61606354810238306</v>
      </c>
      <c r="P12" s="42">
        <v>0.69311193111931124</v>
      </c>
      <c r="Q12" s="43">
        <v>0.77717391304347827</v>
      </c>
    </row>
    <row r="13" spans="2:17" s="27" customFormat="1" x14ac:dyDescent="0.45">
      <c r="B13" s="52" t="s">
        <v>27</v>
      </c>
      <c r="C13" s="52" t="s">
        <v>60</v>
      </c>
      <c r="D13" s="52" t="s">
        <v>61</v>
      </c>
      <c r="E13" s="52" t="s">
        <v>30</v>
      </c>
      <c r="F13" s="52" t="s">
        <v>62</v>
      </c>
      <c r="G13" s="52" t="s">
        <v>40</v>
      </c>
      <c r="H13" s="53">
        <v>657420</v>
      </c>
      <c r="I13" s="53">
        <v>637540</v>
      </c>
      <c r="J13" s="53">
        <v>372840</v>
      </c>
      <c r="K13" s="54">
        <f t="shared" si="0"/>
        <v>65742</v>
      </c>
      <c r="L13" s="42">
        <v>0.18327702702702703</v>
      </c>
      <c r="M13" s="42">
        <v>0.82408874801901744</v>
      </c>
      <c r="N13" s="42">
        <v>0.86770428015564205</v>
      </c>
      <c r="O13" s="42">
        <v>1.6622691292875988</v>
      </c>
      <c r="P13" s="42">
        <v>0.71745562130177509</v>
      </c>
      <c r="Q13" s="43">
        <v>0.99374021909233179</v>
      </c>
    </row>
    <row r="14" spans="2:17" s="27" customFormat="1" x14ac:dyDescent="0.45">
      <c r="B14" s="52" t="s">
        <v>27</v>
      </c>
      <c r="C14" s="52" t="s">
        <v>63</v>
      </c>
      <c r="D14" s="52" t="s">
        <v>64</v>
      </c>
      <c r="E14" s="52" t="s">
        <v>30</v>
      </c>
      <c r="F14" s="52" t="s">
        <v>65</v>
      </c>
      <c r="G14" s="52" t="s">
        <v>40</v>
      </c>
      <c r="H14" s="53">
        <v>995000</v>
      </c>
      <c r="I14" s="53">
        <v>919400</v>
      </c>
      <c r="J14" s="53">
        <v>888700</v>
      </c>
      <c r="K14" s="54">
        <f t="shared" si="0"/>
        <v>99500</v>
      </c>
      <c r="L14" s="42">
        <v>0.99172576832151305</v>
      </c>
      <c r="M14" s="42">
        <v>1.1762349799732976</v>
      </c>
      <c r="N14" s="42">
        <v>0.89655172413793105</v>
      </c>
      <c r="O14" s="42">
        <v>1.4018518518518519</v>
      </c>
      <c r="P14" s="42">
        <v>1.001669449081803</v>
      </c>
      <c r="Q14" s="43">
        <v>1.3595113438045374</v>
      </c>
    </row>
    <row r="15" spans="2:17" s="27" customFormat="1" x14ac:dyDescent="0.45">
      <c r="B15" s="52" t="s">
        <v>27</v>
      </c>
      <c r="C15" s="52" t="s">
        <v>66</v>
      </c>
      <c r="D15" s="52" t="s">
        <v>67</v>
      </c>
      <c r="E15" s="52" t="s">
        <v>30</v>
      </c>
      <c r="F15" s="52" t="s">
        <v>68</v>
      </c>
      <c r="G15" s="52" t="s">
        <v>247</v>
      </c>
      <c r="H15" s="53">
        <v>2044200</v>
      </c>
      <c r="I15" s="53">
        <v>1722200</v>
      </c>
      <c r="J15" s="53">
        <v>1931700</v>
      </c>
      <c r="K15" s="54">
        <f t="shared" si="0"/>
        <v>204420</v>
      </c>
      <c r="L15" s="42">
        <v>1.2141515341264872</v>
      </c>
      <c r="M15" s="42">
        <v>1.3699690402476781</v>
      </c>
      <c r="N15" s="42">
        <v>0.88220706757594547</v>
      </c>
      <c r="O15" s="42">
        <v>1.5547138047138047</v>
      </c>
      <c r="P15" s="42">
        <v>1.5640756302521008</v>
      </c>
      <c r="Q15" s="43">
        <v>1.5423563777994158</v>
      </c>
    </row>
    <row r="16" spans="2:17" s="27" customFormat="1" x14ac:dyDescent="0.45">
      <c r="B16" s="52" t="s">
        <v>27</v>
      </c>
      <c r="C16" s="52" t="s">
        <v>69</v>
      </c>
      <c r="D16" s="52" t="s">
        <v>70</v>
      </c>
      <c r="E16" s="52" t="s">
        <v>30</v>
      </c>
      <c r="F16" s="52" t="s">
        <v>71</v>
      </c>
      <c r="G16" s="52" t="s">
        <v>247</v>
      </c>
      <c r="H16" s="53">
        <v>27441400</v>
      </c>
      <c r="I16" s="53">
        <v>27110400</v>
      </c>
      <c r="J16" s="53">
        <v>26405000</v>
      </c>
      <c r="K16" s="54">
        <f t="shared" si="0"/>
        <v>2744140</v>
      </c>
      <c r="L16" s="42">
        <v>0.98993302049492637</v>
      </c>
      <c r="M16" s="42">
        <v>1.078977783485296</v>
      </c>
      <c r="N16" s="42">
        <v>0.78820927966419307</v>
      </c>
      <c r="O16" s="42">
        <v>1.0621513164333953</v>
      </c>
      <c r="P16" s="42">
        <v>0.88337337818356554</v>
      </c>
      <c r="Q16" s="43">
        <v>0.91720913976145746</v>
      </c>
    </row>
    <row r="17" spans="2:17" s="27" customFormat="1" x14ac:dyDescent="0.45">
      <c r="B17" s="52" t="s">
        <v>27</v>
      </c>
      <c r="C17" s="52" t="s">
        <v>72</v>
      </c>
      <c r="D17" s="52" t="s">
        <v>73</v>
      </c>
      <c r="E17" s="52" t="s">
        <v>30</v>
      </c>
      <c r="F17" s="52" t="s">
        <v>74</v>
      </c>
      <c r="G17" s="52" t="s">
        <v>40</v>
      </c>
      <c r="H17" s="53">
        <v>34560800</v>
      </c>
      <c r="I17" s="53">
        <v>31707800</v>
      </c>
      <c r="J17" s="53">
        <v>30460700</v>
      </c>
      <c r="K17" s="54">
        <f t="shared" si="0"/>
        <v>3456080</v>
      </c>
      <c r="L17" s="42">
        <v>1.0254993780639496</v>
      </c>
      <c r="M17" s="42">
        <v>1.1378989146282197</v>
      </c>
      <c r="N17" s="42">
        <v>0.85278768661646187</v>
      </c>
      <c r="O17" s="42">
        <v>1.1307429012196886</v>
      </c>
      <c r="P17" s="42">
        <v>1.0091364850302207</v>
      </c>
      <c r="Q17" s="43">
        <v>1.045819834223924</v>
      </c>
    </row>
    <row r="18" spans="2:17" s="27" customFormat="1" x14ac:dyDescent="0.45">
      <c r="B18" s="52" t="s">
        <v>27</v>
      </c>
      <c r="C18" s="52" t="s">
        <v>75</v>
      </c>
      <c r="D18" s="52" t="s">
        <v>76</v>
      </c>
      <c r="E18" s="52" t="s">
        <v>30</v>
      </c>
      <c r="F18" s="52" t="s">
        <v>77</v>
      </c>
      <c r="G18" s="52" t="s">
        <v>40</v>
      </c>
      <c r="H18" s="53">
        <v>4550400</v>
      </c>
      <c r="I18" s="53">
        <v>4178100</v>
      </c>
      <c r="J18" s="53">
        <v>4026800</v>
      </c>
      <c r="K18" s="54">
        <f t="shared" si="0"/>
        <v>455040</v>
      </c>
      <c r="L18" s="42">
        <v>1.054</v>
      </c>
      <c r="M18" s="42">
        <v>1.1184364060676779</v>
      </c>
      <c r="N18" s="42">
        <v>0.86705792293952544</v>
      </c>
      <c r="O18" s="42">
        <v>1.1082592958209938</v>
      </c>
      <c r="P18" s="42">
        <v>0.89983999999999997</v>
      </c>
      <c r="Q18" s="43">
        <v>1.0591322603219033</v>
      </c>
    </row>
    <row r="19" spans="2:17" s="27" customFormat="1" x14ac:dyDescent="0.45">
      <c r="B19" s="52" t="s">
        <v>47</v>
      </c>
      <c r="C19" s="52" t="s">
        <v>78</v>
      </c>
      <c r="D19" s="52" t="s">
        <v>79</v>
      </c>
      <c r="E19" s="52" t="s">
        <v>30</v>
      </c>
      <c r="F19" s="52" t="s">
        <v>80</v>
      </c>
      <c r="G19" s="52" t="s">
        <v>40</v>
      </c>
      <c r="H19" s="53">
        <v>1039360</v>
      </c>
      <c r="I19" s="53">
        <v>914200</v>
      </c>
      <c r="J19" s="53">
        <v>861630</v>
      </c>
      <c r="K19" s="54">
        <f t="shared" si="0"/>
        <v>103936</v>
      </c>
      <c r="L19" s="42">
        <v>1.0511463844797178</v>
      </c>
      <c r="M19" s="42">
        <v>1.0634005763688761</v>
      </c>
      <c r="N19" s="42">
        <v>0.97502312673450509</v>
      </c>
      <c r="O19" s="42">
        <v>1.0528586839266452</v>
      </c>
      <c r="P19" s="42">
        <v>1.0398126463700235</v>
      </c>
      <c r="Q19" s="43">
        <v>0.94507772020725389</v>
      </c>
    </row>
    <row r="20" spans="2:17" s="27" customFormat="1" x14ac:dyDescent="0.45">
      <c r="B20" s="52" t="s">
        <v>47</v>
      </c>
      <c r="C20" s="52" t="s">
        <v>81</v>
      </c>
      <c r="D20" s="52" t="s">
        <v>81</v>
      </c>
      <c r="E20" s="52" t="s">
        <v>30</v>
      </c>
      <c r="F20" s="52" t="s">
        <v>82</v>
      </c>
      <c r="G20" s="52" t="s">
        <v>247</v>
      </c>
      <c r="H20" s="53">
        <v>1251950</v>
      </c>
      <c r="I20" s="53">
        <v>1206100</v>
      </c>
      <c r="J20" s="53">
        <v>1334900</v>
      </c>
      <c r="K20" s="54">
        <f t="shared" si="0"/>
        <v>125195</v>
      </c>
      <c r="L20" s="42">
        <v>1.2099936748893105</v>
      </c>
      <c r="M20" s="42">
        <v>1.2421555252387448</v>
      </c>
      <c r="N20" s="42">
        <v>1.0386533665835411</v>
      </c>
      <c r="O20" s="42">
        <v>1.2396768402154399</v>
      </c>
      <c r="P20" s="42">
        <v>1.2927689594356262</v>
      </c>
      <c r="Q20" s="43">
        <v>0.90214067278287458</v>
      </c>
    </row>
    <row r="21" spans="2:17" s="27" customFormat="1" x14ac:dyDescent="0.45">
      <c r="B21" s="52" t="s">
        <v>83</v>
      </c>
      <c r="C21" s="52" t="s">
        <v>84</v>
      </c>
      <c r="D21" s="52" t="s">
        <v>84</v>
      </c>
      <c r="E21" s="52" t="s">
        <v>30</v>
      </c>
      <c r="F21" s="52" t="s">
        <v>85</v>
      </c>
      <c r="G21" s="52" t="s">
        <v>35</v>
      </c>
      <c r="H21" s="53">
        <v>148730</v>
      </c>
      <c r="I21" s="53">
        <v>205490</v>
      </c>
      <c r="J21" s="53">
        <v>270970</v>
      </c>
      <c r="K21" s="54">
        <f t="shared" si="0"/>
        <v>14873</v>
      </c>
      <c r="L21" s="42">
        <v>1.0978915662650603</v>
      </c>
      <c r="M21" s="42">
        <v>1.1608325449385053</v>
      </c>
      <c r="N21" s="42">
        <v>1.4831136738056012</v>
      </c>
      <c r="O21" s="42">
        <v>0.92188258127122757</v>
      </c>
      <c r="P21" s="42">
        <v>1.2312673450508789</v>
      </c>
      <c r="Q21" s="43">
        <v>0.93234587670136104</v>
      </c>
    </row>
    <row r="22" spans="2:17" s="27" customFormat="1" x14ac:dyDescent="0.45">
      <c r="B22" s="52" t="s">
        <v>83</v>
      </c>
      <c r="C22" s="52" t="s">
        <v>86</v>
      </c>
      <c r="D22" s="52" t="s">
        <v>86</v>
      </c>
      <c r="E22" s="52" t="s">
        <v>30</v>
      </c>
      <c r="F22" s="52" t="s">
        <v>87</v>
      </c>
      <c r="G22" s="52" t="s">
        <v>35</v>
      </c>
      <c r="H22" s="53">
        <v>261050</v>
      </c>
      <c r="I22" s="53">
        <v>393930</v>
      </c>
      <c r="J22" s="53">
        <v>528200</v>
      </c>
      <c r="K22" s="54">
        <f t="shared" si="0"/>
        <v>26105</v>
      </c>
      <c r="L22" s="42">
        <v>1.1940894568690097</v>
      </c>
      <c r="M22" s="42">
        <v>1.2372968790301779</v>
      </c>
      <c r="N22" s="42">
        <v>1.4279361229027694</v>
      </c>
      <c r="O22" s="42">
        <v>0.89544436146377893</v>
      </c>
      <c r="P22" s="42">
        <v>1.2771818625060947</v>
      </c>
      <c r="Q22" s="43">
        <v>0.87410926365795727</v>
      </c>
    </row>
    <row r="23" spans="2:17" s="27" customFormat="1" x14ac:dyDescent="0.45">
      <c r="B23" s="52" t="s">
        <v>83</v>
      </c>
      <c r="C23" s="52" t="s">
        <v>88</v>
      </c>
      <c r="D23" s="52" t="s">
        <v>88</v>
      </c>
      <c r="E23" s="52" t="s">
        <v>30</v>
      </c>
      <c r="F23" s="52" t="s">
        <v>89</v>
      </c>
      <c r="G23" s="52" t="s">
        <v>35</v>
      </c>
      <c r="H23" s="53">
        <v>138310</v>
      </c>
      <c r="I23" s="53">
        <v>187310</v>
      </c>
      <c r="J23" s="53">
        <v>248140</v>
      </c>
      <c r="K23" s="54">
        <f t="shared" si="0"/>
        <v>13831</v>
      </c>
      <c r="L23" s="42">
        <v>1.242501595405233</v>
      </c>
      <c r="M23" s="42">
        <v>1.3548972188633615</v>
      </c>
      <c r="N23" s="42">
        <v>1.3687635574837311</v>
      </c>
      <c r="O23" s="42">
        <v>0.78520154610712312</v>
      </c>
      <c r="P23" s="42">
        <v>1.5414269275028769</v>
      </c>
      <c r="Q23" s="43">
        <v>1.0412267471091001</v>
      </c>
    </row>
    <row r="24" spans="2:17" s="27" customFormat="1" x14ac:dyDescent="0.45">
      <c r="B24" s="52" t="s">
        <v>83</v>
      </c>
      <c r="C24" s="52" t="s">
        <v>90</v>
      </c>
      <c r="D24" s="52" t="s">
        <v>90</v>
      </c>
      <c r="E24" s="52" t="s">
        <v>30</v>
      </c>
      <c r="F24" s="52" t="s">
        <v>91</v>
      </c>
      <c r="G24" s="52" t="s">
        <v>35</v>
      </c>
      <c r="H24" s="53">
        <v>272360</v>
      </c>
      <c r="I24" s="53">
        <v>399800</v>
      </c>
      <c r="J24" s="53">
        <v>551500</v>
      </c>
      <c r="K24" s="54">
        <f t="shared" si="0"/>
        <v>27236</v>
      </c>
      <c r="L24" s="42">
        <v>1.1692391010018954</v>
      </c>
      <c r="M24" s="42">
        <v>1.366418307610431</v>
      </c>
      <c r="N24" s="42">
        <v>1.4651533253683791</v>
      </c>
      <c r="O24" s="42">
        <v>1.1399941911124021</v>
      </c>
      <c r="P24" s="42">
        <v>1.4110712455151204</v>
      </c>
      <c r="Q24" s="43">
        <v>0.89220718618758754</v>
      </c>
    </row>
    <row r="25" spans="2:17" s="27" customFormat="1" x14ac:dyDescent="0.45">
      <c r="B25" s="52" t="s">
        <v>83</v>
      </c>
      <c r="C25" s="52" t="s">
        <v>92</v>
      </c>
      <c r="D25" s="52" t="s">
        <v>92</v>
      </c>
      <c r="E25" s="52" t="s">
        <v>30</v>
      </c>
      <c r="F25" s="52" t="s">
        <v>93</v>
      </c>
      <c r="G25" s="52" t="s">
        <v>35</v>
      </c>
      <c r="H25" s="53">
        <v>229742</v>
      </c>
      <c r="I25" s="53">
        <v>327448</v>
      </c>
      <c r="J25" s="53">
        <v>441260</v>
      </c>
      <c r="K25" s="54">
        <f t="shared" si="0"/>
        <v>22974.2</v>
      </c>
      <c r="L25" s="42">
        <v>1.0350996995356461</v>
      </c>
      <c r="M25" s="42">
        <v>1.3143529879949591</v>
      </c>
      <c r="N25" s="42">
        <v>1.2537847261275448</v>
      </c>
      <c r="O25" s="42">
        <v>1.1987403778866339</v>
      </c>
      <c r="P25" s="42">
        <v>1.0841985680695359</v>
      </c>
      <c r="Q25" s="43">
        <v>0.83464203233256351</v>
      </c>
    </row>
    <row r="26" spans="2:17" s="27" customFormat="1" x14ac:dyDescent="0.45">
      <c r="B26" s="52" t="s">
        <v>83</v>
      </c>
      <c r="C26" s="52" t="s">
        <v>94</v>
      </c>
      <c r="D26" s="52" t="s">
        <v>94</v>
      </c>
      <c r="E26" s="52" t="s">
        <v>30</v>
      </c>
      <c r="F26" s="52" t="s">
        <v>95</v>
      </c>
      <c r="G26" s="52" t="s">
        <v>35</v>
      </c>
      <c r="H26" s="53">
        <v>194475</v>
      </c>
      <c r="I26" s="53">
        <v>266275</v>
      </c>
      <c r="J26" s="53">
        <v>372764</v>
      </c>
      <c r="K26" s="54">
        <f t="shared" si="0"/>
        <v>19447.5</v>
      </c>
      <c r="L26" s="42">
        <v>1.079085509048211</v>
      </c>
      <c r="M26" s="42">
        <v>1.2459499263622975</v>
      </c>
      <c r="N26" s="47">
        <v>1.3646006352536644</v>
      </c>
      <c r="O26" s="42">
        <v>0.96500841660398984</v>
      </c>
      <c r="P26" s="42">
        <v>1.1984659317306414</v>
      </c>
      <c r="Q26" s="43">
        <v>0.85293066476054324</v>
      </c>
    </row>
    <row r="27" spans="2:17" s="27" customFormat="1" x14ac:dyDescent="0.45">
      <c r="B27" s="52" t="s">
        <v>83</v>
      </c>
      <c r="C27" s="52" t="s">
        <v>96</v>
      </c>
      <c r="D27" s="52" t="s">
        <v>96</v>
      </c>
      <c r="E27" s="52" t="s">
        <v>30</v>
      </c>
      <c r="F27" s="52" t="s">
        <v>97</v>
      </c>
      <c r="G27" s="52" t="s">
        <v>35</v>
      </c>
      <c r="H27" s="53">
        <v>223389</v>
      </c>
      <c r="I27" s="53">
        <v>304194</v>
      </c>
      <c r="J27" s="53">
        <v>399784</v>
      </c>
      <c r="K27" s="54">
        <f t="shared" si="0"/>
        <v>22338.9</v>
      </c>
      <c r="L27" s="42">
        <v>1.0538107010957483</v>
      </c>
      <c r="M27" s="42">
        <v>1.0829597808492093</v>
      </c>
      <c r="N27" s="47">
        <v>1.1991756799327944</v>
      </c>
      <c r="O27" s="42">
        <v>1.159133506343714</v>
      </c>
      <c r="P27" s="42">
        <v>1.1144153712464999</v>
      </c>
      <c r="Q27" s="43">
        <v>0.96150436150436147</v>
      </c>
    </row>
    <row r="28" spans="2:17" s="27" customFormat="1" x14ac:dyDescent="0.45">
      <c r="B28" s="52" t="s">
        <v>83</v>
      </c>
      <c r="C28" s="52" t="s">
        <v>98</v>
      </c>
      <c r="D28" s="52" t="s">
        <v>98</v>
      </c>
      <c r="E28" s="52" t="s">
        <v>30</v>
      </c>
      <c r="F28" s="52" t="s">
        <v>99</v>
      </c>
      <c r="G28" s="52" t="s">
        <v>35</v>
      </c>
      <c r="H28" s="53">
        <v>41620</v>
      </c>
      <c r="I28" s="53">
        <v>57873</v>
      </c>
      <c r="J28" s="53">
        <v>75722</v>
      </c>
      <c r="K28" s="54">
        <f t="shared" si="0"/>
        <v>4162</v>
      </c>
      <c r="L28" s="42">
        <v>0.93138576779026216</v>
      </c>
      <c r="M28" s="42">
        <v>1.0760157273918742</v>
      </c>
      <c r="N28" s="47">
        <v>1.2543686769149915</v>
      </c>
      <c r="O28" s="42">
        <v>0.7612226816302422</v>
      </c>
      <c r="P28" s="42">
        <v>0.96809799434648003</v>
      </c>
      <c r="Q28" s="43">
        <v>0.74096087171867264</v>
      </c>
    </row>
    <row r="29" spans="2:17" s="27" customFormat="1" x14ac:dyDescent="0.45">
      <c r="B29" s="52" t="s">
        <v>83</v>
      </c>
      <c r="C29" s="52" t="s">
        <v>100</v>
      </c>
      <c r="D29" s="52" t="s">
        <v>100</v>
      </c>
      <c r="E29" s="52" t="s">
        <v>30</v>
      </c>
      <c r="F29" s="52" t="s">
        <v>101</v>
      </c>
      <c r="G29" s="52" t="s">
        <v>35</v>
      </c>
      <c r="H29" s="53">
        <v>11043</v>
      </c>
      <c r="I29" s="53">
        <v>12278</v>
      </c>
      <c r="J29" s="53">
        <v>16478</v>
      </c>
      <c r="K29" s="54">
        <f t="shared" si="0"/>
        <v>1104.3</v>
      </c>
      <c r="L29" s="42">
        <v>1.2528433945756781</v>
      </c>
      <c r="M29" s="42">
        <v>1.4955595026642985</v>
      </c>
      <c r="N29" s="47">
        <v>1.591012947448591</v>
      </c>
      <c r="O29" s="42">
        <v>1.1072463768115941</v>
      </c>
      <c r="P29" s="42">
        <v>1.4687774846086192</v>
      </c>
      <c r="Q29" s="43">
        <v>0.91835205992509361</v>
      </c>
    </row>
    <row r="30" spans="2:17" s="27" customFormat="1" x14ac:dyDescent="0.45">
      <c r="B30" s="52" t="s">
        <v>27</v>
      </c>
      <c r="C30" s="52" t="s">
        <v>102</v>
      </c>
      <c r="D30" s="52" t="s">
        <v>102</v>
      </c>
      <c r="E30" s="52" t="s">
        <v>30</v>
      </c>
      <c r="F30" s="52" t="s">
        <v>103</v>
      </c>
      <c r="G30" s="52" t="s">
        <v>35</v>
      </c>
      <c r="H30" s="53">
        <v>5195700</v>
      </c>
      <c r="I30" s="53">
        <v>4969000</v>
      </c>
      <c r="J30" s="53">
        <v>6725300</v>
      </c>
      <c r="K30" s="54">
        <f t="shared" si="0"/>
        <v>519570</v>
      </c>
      <c r="L30" s="42">
        <v>1.8638235294117647</v>
      </c>
      <c r="M30" s="42">
        <v>1.8349598163030998</v>
      </c>
      <c r="N30" s="47">
        <v>1.8761825264329437</v>
      </c>
      <c r="O30" s="42">
        <v>1.8559379217273955</v>
      </c>
      <c r="P30" s="42">
        <v>1.5942470389170897</v>
      </c>
      <c r="Q30" s="43">
        <v>2.1336137172436103</v>
      </c>
    </row>
    <row r="31" spans="2:17" s="27" customFormat="1" x14ac:dyDescent="0.45">
      <c r="B31" s="52" t="s">
        <v>27</v>
      </c>
      <c r="C31" s="52" t="s">
        <v>104</v>
      </c>
      <c r="D31" s="52" t="s">
        <v>104</v>
      </c>
      <c r="E31" s="52" t="s">
        <v>30</v>
      </c>
      <c r="F31" s="52" t="s">
        <v>105</v>
      </c>
      <c r="G31" s="52" t="s">
        <v>247</v>
      </c>
      <c r="H31" s="53">
        <v>122562400</v>
      </c>
      <c r="I31" s="53">
        <v>110666900</v>
      </c>
      <c r="J31" s="53">
        <v>123973500</v>
      </c>
      <c r="K31" s="54">
        <f t="shared" si="0"/>
        <v>12256240</v>
      </c>
      <c r="L31" s="42">
        <v>1.3603322203472996</v>
      </c>
      <c r="M31" s="42">
        <v>1.2714630916145822</v>
      </c>
      <c r="N31" s="47">
        <v>1.1495472837022134</v>
      </c>
      <c r="O31" s="42">
        <v>1.2758578597585786</v>
      </c>
      <c r="P31" s="42">
        <v>1.3269342964300597</v>
      </c>
      <c r="Q31" s="43">
        <v>1.4391343552750226</v>
      </c>
    </row>
    <row r="32" spans="2:17" s="27" customFormat="1" x14ac:dyDescent="0.45">
      <c r="B32" s="52" t="s">
        <v>27</v>
      </c>
      <c r="C32" s="52" t="s">
        <v>106</v>
      </c>
      <c r="D32" s="52" t="s">
        <v>107</v>
      </c>
      <c r="E32" s="52" t="s">
        <v>30</v>
      </c>
      <c r="F32" s="52" t="s">
        <v>108</v>
      </c>
      <c r="G32" s="52" t="s">
        <v>247</v>
      </c>
      <c r="H32" s="53">
        <v>4960580</v>
      </c>
      <c r="I32" s="53">
        <v>4655660</v>
      </c>
      <c r="J32" s="53">
        <v>4770360</v>
      </c>
      <c r="K32" s="54">
        <f t="shared" si="0"/>
        <v>496058</v>
      </c>
      <c r="L32" s="42">
        <v>1.2619020947686792</v>
      </c>
      <c r="M32" s="42">
        <v>1.1212445804641673</v>
      </c>
      <c r="N32" s="47">
        <v>1.0030948138422582</v>
      </c>
      <c r="O32" s="42">
        <v>0.89752464862597026</v>
      </c>
      <c r="P32" s="42">
        <v>1.11492224550568</v>
      </c>
      <c r="Q32" s="43">
        <v>0.9562894609033511</v>
      </c>
    </row>
    <row r="33" spans="2:17" s="27" customFormat="1" x14ac:dyDescent="0.45">
      <c r="B33" s="52" t="s">
        <v>27</v>
      </c>
      <c r="C33" s="52" t="s">
        <v>109</v>
      </c>
      <c r="D33" s="52" t="s">
        <v>110</v>
      </c>
      <c r="E33" s="52" t="s">
        <v>30</v>
      </c>
      <c r="F33" s="52" t="s">
        <v>111</v>
      </c>
      <c r="G33" s="52" t="s">
        <v>247</v>
      </c>
      <c r="H33" s="53">
        <v>9663020</v>
      </c>
      <c r="I33" s="53">
        <v>8419340</v>
      </c>
      <c r="J33" s="53">
        <v>8709820</v>
      </c>
      <c r="K33" s="54">
        <f t="shared" si="0"/>
        <v>966302</v>
      </c>
      <c r="L33" s="42">
        <v>1.1628982238511418</v>
      </c>
      <c r="M33" s="42">
        <v>1.1295066283996174</v>
      </c>
      <c r="N33" s="47">
        <v>0.91123609548806395</v>
      </c>
      <c r="O33" s="42">
        <v>1.0280348018229526</v>
      </c>
      <c r="P33" s="42">
        <v>0.91616680948300488</v>
      </c>
      <c r="Q33" s="43">
        <v>1.0404526987811955</v>
      </c>
    </row>
    <row r="34" spans="2:17" s="27" customFormat="1" x14ac:dyDescent="0.45">
      <c r="B34" s="52" t="s">
        <v>27</v>
      </c>
      <c r="C34" s="52" t="s">
        <v>112</v>
      </c>
      <c r="D34" s="52" t="s">
        <v>113</v>
      </c>
      <c r="E34" s="52" t="s">
        <v>30</v>
      </c>
      <c r="F34" s="52" t="s">
        <v>114</v>
      </c>
      <c r="G34" s="52" t="s">
        <v>247</v>
      </c>
      <c r="H34" s="53">
        <v>718100</v>
      </c>
      <c r="I34" s="53">
        <v>645200</v>
      </c>
      <c r="J34" s="53">
        <v>667300</v>
      </c>
      <c r="K34" s="54">
        <f t="shared" si="0"/>
        <v>71810</v>
      </c>
      <c r="L34" s="42">
        <v>1.3176470588235294</v>
      </c>
      <c r="M34" s="42">
        <v>1.1623134328358209</v>
      </c>
      <c r="N34" s="47">
        <v>1.0720268006700167</v>
      </c>
      <c r="O34" s="42">
        <v>1.0735586481113319</v>
      </c>
      <c r="P34" s="42">
        <v>1.0821917808219179</v>
      </c>
      <c r="Q34" s="43">
        <v>0.89463220675944333</v>
      </c>
    </row>
    <row r="35" spans="2:17" s="27" customFormat="1" x14ac:dyDescent="0.45">
      <c r="B35" s="52" t="s">
        <v>27</v>
      </c>
      <c r="C35" s="52" t="s">
        <v>121</v>
      </c>
      <c r="D35" s="52" t="s">
        <v>121</v>
      </c>
      <c r="E35" s="52" t="s">
        <v>30</v>
      </c>
      <c r="F35" s="52" t="s">
        <v>122</v>
      </c>
      <c r="G35" s="52" t="s">
        <v>35</v>
      </c>
      <c r="H35" s="53">
        <v>6862300</v>
      </c>
      <c r="I35" s="53">
        <v>9259300</v>
      </c>
      <c r="J35" s="53">
        <v>8029400</v>
      </c>
      <c r="K35" s="54">
        <f t="shared" si="0"/>
        <v>686230</v>
      </c>
      <c r="L35" s="42">
        <v>1.4362858670468721</v>
      </c>
      <c r="M35" s="42">
        <v>1.1607902318562218</v>
      </c>
      <c r="N35" s="47">
        <v>0.96903209628886655</v>
      </c>
      <c r="O35" s="42">
        <v>1.1304113283884019</v>
      </c>
      <c r="P35" s="42">
        <v>1.003932032017975</v>
      </c>
      <c r="Q35" s="43">
        <v>0.99164229001253656</v>
      </c>
    </row>
    <row r="36" spans="2:17" s="27" customFormat="1" x14ac:dyDescent="0.45">
      <c r="B36" s="52" t="s">
        <v>27</v>
      </c>
      <c r="C36" s="52" t="s">
        <v>123</v>
      </c>
      <c r="D36" s="52" t="s">
        <v>124</v>
      </c>
      <c r="E36" s="52" t="s">
        <v>30</v>
      </c>
      <c r="F36" s="52" t="s">
        <v>125</v>
      </c>
      <c r="G36" s="52" t="s">
        <v>247</v>
      </c>
      <c r="H36" s="53">
        <v>41405500</v>
      </c>
      <c r="I36" s="53">
        <v>53493000</v>
      </c>
      <c r="J36" s="53">
        <v>42435200</v>
      </c>
      <c r="K36" s="54">
        <f t="shared" si="0"/>
        <v>4140550</v>
      </c>
      <c r="L36" s="42">
        <v>1.7905400258968696</v>
      </c>
      <c r="M36" s="42">
        <v>0.69476246715997014</v>
      </c>
      <c r="N36" s="47">
        <v>0.89172919018214813</v>
      </c>
      <c r="O36" s="42">
        <v>1.0409999297144061</v>
      </c>
      <c r="P36" s="42">
        <v>0.80275318610759805</v>
      </c>
      <c r="Q36" s="43">
        <v>0.9291284752114245</v>
      </c>
    </row>
    <row r="37" spans="2:17" s="27" customFormat="1" x14ac:dyDescent="0.45">
      <c r="B37" s="52" t="s">
        <v>27</v>
      </c>
      <c r="C37" s="52" t="s">
        <v>126</v>
      </c>
      <c r="D37" s="52" t="s">
        <v>127</v>
      </c>
      <c r="E37" s="52" t="s">
        <v>30</v>
      </c>
      <c r="F37" s="52" t="s">
        <v>128</v>
      </c>
      <c r="G37" s="52" t="s">
        <v>247</v>
      </c>
      <c r="H37" s="53">
        <v>19890100</v>
      </c>
      <c r="I37" s="53">
        <v>26531600</v>
      </c>
      <c r="J37" s="53">
        <v>21318900</v>
      </c>
      <c r="K37" s="54">
        <f t="shared" si="0"/>
        <v>1989010</v>
      </c>
      <c r="L37" s="42">
        <v>1.7864538731023745</v>
      </c>
      <c r="M37" s="42">
        <v>0.76946377017369494</v>
      </c>
      <c r="N37" s="47">
        <v>0.80165611722882169</v>
      </c>
      <c r="O37" s="42">
        <v>0.97357298778505408</v>
      </c>
      <c r="P37" s="42">
        <v>0.8686729247193079</v>
      </c>
      <c r="Q37" s="43">
        <v>0.81103078469861634</v>
      </c>
    </row>
    <row r="38" spans="2:17" s="27" customFormat="1" x14ac:dyDescent="0.45">
      <c r="B38" s="52" t="s">
        <v>27</v>
      </c>
      <c r="C38" s="52" t="s">
        <v>141</v>
      </c>
      <c r="D38" s="52" t="s">
        <v>141</v>
      </c>
      <c r="E38" s="52" t="s">
        <v>30</v>
      </c>
      <c r="F38" s="52" t="s">
        <v>142</v>
      </c>
      <c r="G38" s="52" t="s">
        <v>247</v>
      </c>
      <c r="H38" s="53">
        <v>1201704</v>
      </c>
      <c r="I38" s="53">
        <v>1088934</v>
      </c>
      <c r="J38" s="53">
        <v>1204518</v>
      </c>
      <c r="K38" s="54">
        <f t="shared" si="0"/>
        <v>120170.40000000001</v>
      </c>
      <c r="L38" s="42">
        <v>1.8340983606557377</v>
      </c>
      <c r="M38" s="42">
        <v>1.2986404125644633</v>
      </c>
      <c r="N38" s="47">
        <v>0.86773136773136772</v>
      </c>
      <c r="O38" s="42">
        <v>1.6198113207547169</v>
      </c>
      <c r="P38" s="42">
        <v>0.90651844365841339</v>
      </c>
      <c r="Q38" s="43">
        <v>1.0356564019448946</v>
      </c>
    </row>
    <row r="39" spans="2:17" s="27" customFormat="1" x14ac:dyDescent="0.45">
      <c r="B39" s="52" t="s">
        <v>27</v>
      </c>
      <c r="C39" s="52" t="s">
        <v>144</v>
      </c>
      <c r="D39" s="52" t="s">
        <v>144</v>
      </c>
      <c r="E39" s="52" t="s">
        <v>30</v>
      </c>
      <c r="F39" s="52" t="s">
        <v>145</v>
      </c>
      <c r="G39" s="52" t="s">
        <v>247</v>
      </c>
      <c r="H39" s="53">
        <v>8088860</v>
      </c>
      <c r="I39" s="53">
        <v>7165920</v>
      </c>
      <c r="J39" s="53">
        <v>7561860</v>
      </c>
      <c r="K39" s="54">
        <f t="shared" si="0"/>
        <v>808886</v>
      </c>
      <c r="L39" s="42">
        <v>1.1995630730528615</v>
      </c>
      <c r="M39" s="42">
        <v>1.2003819264629725</v>
      </c>
      <c r="N39" s="47">
        <v>0.81055203010052224</v>
      </c>
      <c r="O39" s="42">
        <v>1.1539814032121725</v>
      </c>
      <c r="P39" s="42">
        <v>1.0077387562465296</v>
      </c>
      <c r="Q39" s="43">
        <v>1.0063396383288297</v>
      </c>
    </row>
    <row r="40" spans="2:17" s="27" customFormat="1" x14ac:dyDescent="0.45">
      <c r="B40" s="52" t="s">
        <v>27</v>
      </c>
      <c r="C40" s="52" t="s">
        <v>146</v>
      </c>
      <c r="D40" s="52" t="s">
        <v>146</v>
      </c>
      <c r="E40" s="52" t="s">
        <v>30</v>
      </c>
      <c r="F40" s="52" t="s">
        <v>147</v>
      </c>
      <c r="G40" s="52" t="s">
        <v>247</v>
      </c>
      <c r="H40" s="53">
        <v>6039040</v>
      </c>
      <c r="I40" s="53">
        <v>5405380</v>
      </c>
      <c r="J40" s="53">
        <v>5954820</v>
      </c>
      <c r="K40" s="54">
        <f t="shared" si="0"/>
        <v>603904</v>
      </c>
      <c r="L40" s="42">
        <v>1.6338768504612744</v>
      </c>
      <c r="M40" s="42">
        <v>1.1909960911174013</v>
      </c>
      <c r="N40" s="47">
        <v>0.99313900617083473</v>
      </c>
      <c r="O40" s="42">
        <v>1.1006046796950311</v>
      </c>
      <c r="P40" s="42">
        <v>1.0849247360143788</v>
      </c>
      <c r="Q40" s="43">
        <v>0.90711221494694061</v>
      </c>
    </row>
    <row r="41" spans="2:17" s="27" customFormat="1" x14ac:dyDescent="0.45">
      <c r="B41" s="52" t="s">
        <v>27</v>
      </c>
      <c r="C41" s="52" t="s">
        <v>148</v>
      </c>
      <c r="D41" s="52" t="s">
        <v>148</v>
      </c>
      <c r="E41" s="52" t="s">
        <v>30</v>
      </c>
      <c r="F41" s="52" t="s">
        <v>149</v>
      </c>
      <c r="G41" s="52" t="s">
        <v>35</v>
      </c>
      <c r="H41" s="53">
        <v>140400</v>
      </c>
      <c r="I41" s="53">
        <v>123800</v>
      </c>
      <c r="J41" s="53">
        <v>165000</v>
      </c>
      <c r="K41" s="54">
        <f t="shared" si="0"/>
        <v>14040</v>
      </c>
      <c r="L41" s="42">
        <v>1.3846153846153846</v>
      </c>
      <c r="M41" s="42">
        <v>1.2393162393162394</v>
      </c>
      <c r="N41" s="47">
        <v>1.0854700854700854</v>
      </c>
      <c r="O41" s="42">
        <v>1.4529914529914529</v>
      </c>
      <c r="P41" s="42">
        <v>1.017094017094017</v>
      </c>
      <c r="Q41" s="43">
        <v>1.0683760683760684</v>
      </c>
    </row>
    <row r="42" spans="2:17" s="27" customFormat="1" x14ac:dyDescent="0.45">
      <c r="B42" s="52" t="s">
        <v>47</v>
      </c>
      <c r="C42" s="52" t="s">
        <v>150</v>
      </c>
      <c r="D42" s="52" t="s">
        <v>150</v>
      </c>
      <c r="E42" s="52" t="s">
        <v>30</v>
      </c>
      <c r="F42" s="52" t="s">
        <v>151</v>
      </c>
      <c r="G42" s="52" t="s">
        <v>35</v>
      </c>
      <c r="H42" s="53">
        <v>19940</v>
      </c>
      <c r="I42" s="53">
        <v>34990</v>
      </c>
      <c r="J42" s="53">
        <v>69080</v>
      </c>
      <c r="K42" s="54">
        <f t="shared" si="0"/>
        <v>1994</v>
      </c>
      <c r="L42" s="42">
        <v>3.7202797202797204</v>
      </c>
      <c r="M42" s="42">
        <v>3.063380281690141</v>
      </c>
      <c r="N42" s="47">
        <v>3.3542857142857141</v>
      </c>
      <c r="O42" s="42">
        <v>6.8486238532110093</v>
      </c>
      <c r="P42" s="42">
        <v>1.8016997167138811</v>
      </c>
      <c r="Q42" s="43">
        <v>2.7946611909650922</v>
      </c>
    </row>
    <row r="43" spans="2:17" s="27" customFormat="1" x14ac:dyDescent="0.45">
      <c r="B43" s="52" t="s">
        <v>47</v>
      </c>
      <c r="C43" s="52" t="s">
        <v>152</v>
      </c>
      <c r="D43" s="52" t="s">
        <v>152</v>
      </c>
      <c r="E43" s="52" t="s">
        <v>30</v>
      </c>
      <c r="F43" s="52" t="s">
        <v>153</v>
      </c>
      <c r="G43" s="52" t="s">
        <v>35</v>
      </c>
      <c r="H43" s="53">
        <v>114880</v>
      </c>
      <c r="I43" s="53">
        <v>140710</v>
      </c>
      <c r="J43" s="53">
        <v>140010</v>
      </c>
      <c r="K43" s="54">
        <f t="shared" si="0"/>
        <v>11488</v>
      </c>
      <c r="L43" s="42">
        <v>1.196629213483146</v>
      </c>
      <c r="M43" s="42">
        <v>1.2476446837146702</v>
      </c>
      <c r="N43" s="47">
        <v>1.4332892998678997</v>
      </c>
      <c r="O43" s="42">
        <v>2.1436130007558578</v>
      </c>
      <c r="P43" s="42">
        <v>0.82208293153326906</v>
      </c>
      <c r="Q43" s="43">
        <v>1.1326053042121684</v>
      </c>
    </row>
    <row r="44" spans="2:17" s="27" customFormat="1" x14ac:dyDescent="0.45">
      <c r="B44" s="52" t="s">
        <v>27</v>
      </c>
      <c r="C44" s="52" t="s">
        <v>154</v>
      </c>
      <c r="D44" s="52" t="s">
        <v>154</v>
      </c>
      <c r="E44" s="52" t="s">
        <v>30</v>
      </c>
      <c r="F44" s="52" t="s">
        <v>155</v>
      </c>
      <c r="G44" s="52" t="s">
        <v>35</v>
      </c>
      <c r="H44" s="53">
        <v>5485600</v>
      </c>
      <c r="I44" s="53">
        <v>5660500</v>
      </c>
      <c r="J44" s="53">
        <v>6144100</v>
      </c>
      <c r="K44" s="54">
        <f t="shared" si="0"/>
        <v>548560</v>
      </c>
      <c r="L44" s="42">
        <v>1.1885991510006064</v>
      </c>
      <c r="M44" s="42">
        <v>1.1328175370728562</v>
      </c>
      <c r="N44" s="47">
        <v>1.1664998999399641</v>
      </c>
      <c r="O44" s="42">
        <v>1.2202580028666985</v>
      </c>
      <c r="P44" s="42">
        <v>1.0785642570281124</v>
      </c>
      <c r="Q44" s="43">
        <v>1.1408</v>
      </c>
    </row>
    <row r="45" spans="2:17" s="27" customFormat="1" x14ac:dyDescent="0.45">
      <c r="B45" s="52" t="s">
        <v>27</v>
      </c>
      <c r="C45" s="52" t="s">
        <v>156</v>
      </c>
      <c r="D45" s="52" t="s">
        <v>156</v>
      </c>
      <c r="E45" s="52" t="s">
        <v>30</v>
      </c>
      <c r="F45" s="52" t="s">
        <v>157</v>
      </c>
      <c r="G45" s="52" t="s">
        <v>35</v>
      </c>
      <c r="H45" s="53">
        <v>1780700</v>
      </c>
      <c r="I45" s="53">
        <v>1929100</v>
      </c>
      <c r="J45" s="53">
        <v>2124600</v>
      </c>
      <c r="K45" s="54">
        <f t="shared" si="0"/>
        <v>178070</v>
      </c>
      <c r="L45" s="42">
        <v>1.3007246376811594</v>
      </c>
      <c r="M45" s="42">
        <v>1.1079508726567551</v>
      </c>
      <c r="N45" s="47">
        <v>1.1789594053744996</v>
      </c>
      <c r="O45" s="42">
        <v>1.3165791447861965</v>
      </c>
      <c r="P45" s="42">
        <v>1.1069277108433735</v>
      </c>
      <c r="Q45" s="43">
        <v>1.1789830508474577</v>
      </c>
    </row>
    <row r="46" spans="2:17" s="27" customFormat="1" x14ac:dyDescent="0.45">
      <c r="B46" s="52" t="s">
        <v>27</v>
      </c>
      <c r="C46" s="52" t="s">
        <v>158</v>
      </c>
      <c r="D46" s="52" t="s">
        <v>158</v>
      </c>
      <c r="E46" s="52" t="s">
        <v>30</v>
      </c>
      <c r="F46" s="52" t="s">
        <v>159</v>
      </c>
      <c r="G46" s="52" t="s">
        <v>35</v>
      </c>
      <c r="H46" s="53">
        <v>699300</v>
      </c>
      <c r="I46" s="53">
        <v>740800</v>
      </c>
      <c r="J46" s="53">
        <v>782300</v>
      </c>
      <c r="K46" s="54">
        <f t="shared" si="0"/>
        <v>69930</v>
      </c>
      <c r="L46" s="42">
        <v>1.0461997019374067</v>
      </c>
      <c r="M46" s="42">
        <v>1.130637636080871</v>
      </c>
      <c r="N46" s="47">
        <v>0.88418079096045199</v>
      </c>
      <c r="O46" s="42">
        <v>1.2877442273534636</v>
      </c>
      <c r="P46" s="42">
        <v>1.0295748613678373</v>
      </c>
      <c r="Q46" s="43">
        <v>1.0683333333333334</v>
      </c>
    </row>
    <row r="47" spans="2:17" s="27" customFormat="1" x14ac:dyDescent="0.45">
      <c r="B47" s="52" t="s">
        <v>27</v>
      </c>
      <c r="C47" s="52" t="s">
        <v>160</v>
      </c>
      <c r="D47" s="52" t="s">
        <v>160</v>
      </c>
      <c r="E47" s="52" t="s">
        <v>30</v>
      </c>
      <c r="F47" s="52" t="s">
        <v>161</v>
      </c>
      <c r="G47" s="52" t="s">
        <v>40</v>
      </c>
      <c r="H47" s="53">
        <v>2632728</v>
      </c>
      <c r="I47" s="53">
        <v>2361492</v>
      </c>
      <c r="J47" s="53">
        <v>2254308</v>
      </c>
      <c r="K47" s="54">
        <f t="shared" si="0"/>
        <v>263272.8</v>
      </c>
      <c r="L47" s="42">
        <v>1.0652557319223985</v>
      </c>
      <c r="M47" s="42">
        <v>1.0449735449735449</v>
      </c>
      <c r="N47" s="47">
        <v>1.085978835978836</v>
      </c>
      <c r="O47" s="42">
        <v>0.87081128747795411</v>
      </c>
      <c r="P47" s="42">
        <v>0.85582010582010581</v>
      </c>
      <c r="Q47" s="43">
        <v>0.83377308707124009</v>
      </c>
    </row>
    <row r="48" spans="2:17" s="27" customFormat="1" x14ac:dyDescent="0.45">
      <c r="B48" s="52" t="s">
        <v>27</v>
      </c>
      <c r="C48" s="52" t="s">
        <v>162</v>
      </c>
      <c r="D48" s="52" t="s">
        <v>162</v>
      </c>
      <c r="E48" s="52" t="s">
        <v>30</v>
      </c>
      <c r="F48" s="52" t="s">
        <v>163</v>
      </c>
      <c r="G48" s="52" t="s">
        <v>40</v>
      </c>
      <c r="H48" s="53">
        <v>62972820</v>
      </c>
      <c r="I48" s="53">
        <v>57263835</v>
      </c>
      <c r="J48" s="53">
        <v>52706955</v>
      </c>
      <c r="K48" s="54">
        <f t="shared" si="0"/>
        <v>6297282</v>
      </c>
      <c r="L48" s="42">
        <v>1.0389188466083368</v>
      </c>
      <c r="M48" s="42">
        <v>1.0352029854864884</v>
      </c>
      <c r="N48" s="47">
        <v>0.92389261176501247</v>
      </c>
      <c r="O48" s="42">
        <v>1.1162932573833588</v>
      </c>
      <c r="P48" s="42">
        <v>0.75265192303286388</v>
      </c>
      <c r="Q48" s="43">
        <v>0.87502802945365288</v>
      </c>
    </row>
    <row r="49" spans="2:17" s="27" customFormat="1" x14ac:dyDescent="0.45">
      <c r="B49" s="52" t="s">
        <v>27</v>
      </c>
      <c r="C49" s="52" t="s">
        <v>164</v>
      </c>
      <c r="D49" s="52" t="s">
        <v>165</v>
      </c>
      <c r="E49" s="52" t="s">
        <v>30</v>
      </c>
      <c r="F49" s="52" t="s">
        <v>166</v>
      </c>
      <c r="G49" s="52" t="s">
        <v>247</v>
      </c>
      <c r="H49" s="53">
        <v>69970600</v>
      </c>
      <c r="I49" s="53">
        <v>64889500</v>
      </c>
      <c r="J49" s="53">
        <v>64972400</v>
      </c>
      <c r="K49" s="54">
        <f t="shared" si="0"/>
        <v>6997060</v>
      </c>
      <c r="L49" s="42">
        <v>1.0149527317164242</v>
      </c>
      <c r="M49" s="42">
        <v>1.1315819018749298</v>
      </c>
      <c r="N49" s="47">
        <v>0.825277908124464</v>
      </c>
      <c r="O49" s="42">
        <v>1.1953134222641955</v>
      </c>
      <c r="P49" s="42">
        <v>0.80900550428340856</v>
      </c>
      <c r="Q49" s="43">
        <v>1.0199876826605454</v>
      </c>
    </row>
    <row r="50" spans="2:17" s="27" customFormat="1" x14ac:dyDescent="0.45">
      <c r="B50" s="52" t="s">
        <v>27</v>
      </c>
      <c r="C50" s="52" t="s">
        <v>167</v>
      </c>
      <c r="D50" s="52" t="s">
        <v>168</v>
      </c>
      <c r="E50" s="52" t="s">
        <v>30</v>
      </c>
      <c r="F50" s="52" t="s">
        <v>169</v>
      </c>
      <c r="G50" s="52" t="s">
        <v>247</v>
      </c>
      <c r="H50" s="53">
        <v>52128950</v>
      </c>
      <c r="I50" s="53">
        <v>52235900</v>
      </c>
      <c r="J50" s="53">
        <v>54193500</v>
      </c>
      <c r="K50" s="54">
        <f t="shared" si="0"/>
        <v>5212895</v>
      </c>
      <c r="L50" s="42">
        <v>1.0901258821076198</v>
      </c>
      <c r="M50" s="42">
        <v>1.1805425068054252</v>
      </c>
      <c r="N50" s="47">
        <v>0.92007421305856329</v>
      </c>
      <c r="O50" s="42">
        <v>1.0783114256825075</v>
      </c>
      <c r="P50" s="42">
        <v>1.0333328849490859</v>
      </c>
      <c r="Q50" s="43">
        <v>1.3044246074944965</v>
      </c>
    </row>
    <row r="51" spans="2:17" s="27" customFormat="1" x14ac:dyDescent="0.45">
      <c r="B51" s="52" t="s">
        <v>27</v>
      </c>
      <c r="C51" s="52" t="s">
        <v>170</v>
      </c>
      <c r="D51" s="52" t="s">
        <v>170</v>
      </c>
      <c r="E51" s="52" t="s">
        <v>30</v>
      </c>
      <c r="F51" s="52" t="s">
        <v>171</v>
      </c>
      <c r="G51" s="52" t="s">
        <v>40</v>
      </c>
      <c r="H51" s="53">
        <v>91740</v>
      </c>
      <c r="I51" s="53">
        <v>87956</v>
      </c>
      <c r="J51" s="53">
        <v>32720</v>
      </c>
      <c r="K51" s="54">
        <f t="shared" si="0"/>
        <v>9174</v>
      </c>
      <c r="L51" s="42">
        <v>0.26942628903413218</v>
      </c>
      <c r="M51" s="42">
        <v>6.1002178649237473E-2</v>
      </c>
      <c r="N51" s="47">
        <v>2.0334059549745823E-2</v>
      </c>
      <c r="O51" s="42">
        <v>0</v>
      </c>
      <c r="P51" s="42">
        <v>2.8322440087145968E-2</v>
      </c>
      <c r="Q51" s="43">
        <v>0</v>
      </c>
    </row>
    <row r="52" spans="2:17" s="27" customFormat="1" x14ac:dyDescent="0.45">
      <c r="B52" s="52" t="s">
        <v>27</v>
      </c>
      <c r="C52" s="52" t="s">
        <v>172</v>
      </c>
      <c r="D52" s="52" t="s">
        <v>173</v>
      </c>
      <c r="E52" s="52" t="s">
        <v>30</v>
      </c>
      <c r="F52" s="52" t="s">
        <v>174</v>
      </c>
      <c r="G52" s="52" t="s">
        <v>40</v>
      </c>
      <c r="H52" s="53">
        <v>4283100</v>
      </c>
      <c r="I52" s="53">
        <v>5123072</v>
      </c>
      <c r="J52" s="53">
        <v>2104728</v>
      </c>
      <c r="K52" s="54">
        <f t="shared" si="0"/>
        <v>428310</v>
      </c>
      <c r="L52" s="42">
        <v>0.72229004031472155</v>
      </c>
      <c r="M52" s="42">
        <v>8.5432194545269832E-2</v>
      </c>
      <c r="N52" s="47">
        <v>5.9168118306836305E-3</v>
      </c>
      <c r="O52" s="42">
        <v>0</v>
      </c>
      <c r="P52" s="42">
        <v>0</v>
      </c>
      <c r="Q52" s="43">
        <v>-2.2495160013481421E-3</v>
      </c>
    </row>
    <row r="53" spans="2:17" s="27" customFormat="1" x14ac:dyDescent="0.45">
      <c r="B53" s="52" t="s">
        <v>27</v>
      </c>
      <c r="C53" s="52" t="s">
        <v>175</v>
      </c>
      <c r="D53" s="52" t="s">
        <v>176</v>
      </c>
      <c r="E53" s="52" t="s">
        <v>30</v>
      </c>
      <c r="F53" s="52" t="s">
        <v>177</v>
      </c>
      <c r="G53" s="52" t="s">
        <v>35</v>
      </c>
      <c r="H53" s="53">
        <v>480404</v>
      </c>
      <c r="I53" s="53">
        <v>692580</v>
      </c>
      <c r="J53" s="53">
        <v>565248</v>
      </c>
      <c r="K53" s="54">
        <f t="shared" si="0"/>
        <v>48040.4</v>
      </c>
      <c r="L53" s="42">
        <v>0.56651531253019027</v>
      </c>
      <c r="M53" s="42">
        <v>0.64824654622741762</v>
      </c>
      <c r="N53" s="47">
        <v>1.2603613177470776</v>
      </c>
      <c r="O53" s="42">
        <v>1.3412230702347598</v>
      </c>
      <c r="P53" s="42">
        <v>1.4137764467201237</v>
      </c>
      <c r="Q53" s="43">
        <v>1.9289923678871606</v>
      </c>
    </row>
    <row r="54" spans="2:17" s="27" customFormat="1" x14ac:dyDescent="0.45">
      <c r="B54" s="52" t="s">
        <v>27</v>
      </c>
      <c r="C54" s="52" t="s">
        <v>242</v>
      </c>
      <c r="D54" s="52" t="s">
        <v>178</v>
      </c>
      <c r="E54" s="52" t="s">
        <v>30</v>
      </c>
      <c r="F54" s="52" t="s">
        <v>179</v>
      </c>
      <c r="G54" s="52" t="s">
        <v>35</v>
      </c>
      <c r="H54" s="53">
        <v>44309160</v>
      </c>
      <c r="I54" s="53">
        <v>66712632</v>
      </c>
      <c r="J54" s="53">
        <v>74677428</v>
      </c>
      <c r="K54" s="54">
        <f t="shared" si="0"/>
        <v>4430916</v>
      </c>
      <c r="L54" s="42">
        <v>1.29851230727617</v>
      </c>
      <c r="M54" s="42">
        <v>0.83519245875883741</v>
      </c>
      <c r="N54" s="47">
        <v>0.87759241239433983</v>
      </c>
      <c r="O54" s="42">
        <v>0.69641282357213263</v>
      </c>
      <c r="P54" s="42">
        <v>0.82315104233938674</v>
      </c>
      <c r="Q54" s="43">
        <v>1.0067317146963164</v>
      </c>
    </row>
    <row r="55" spans="2:17" s="27" customFormat="1" x14ac:dyDescent="0.45">
      <c r="B55" s="52" t="s">
        <v>47</v>
      </c>
      <c r="C55" s="52" t="s">
        <v>181</v>
      </c>
      <c r="D55" s="52" t="s">
        <v>181</v>
      </c>
      <c r="E55" s="52" t="s">
        <v>30</v>
      </c>
      <c r="F55" s="52" t="s">
        <v>182</v>
      </c>
      <c r="G55" s="52" t="s">
        <v>35</v>
      </c>
      <c r="H55" s="53">
        <v>221125</v>
      </c>
      <c r="I55" s="53">
        <v>232750</v>
      </c>
      <c r="J55" s="53">
        <v>265995</v>
      </c>
      <c r="K55" s="54">
        <f t="shared" si="0"/>
        <v>22112.5</v>
      </c>
      <c r="L55" s="42">
        <v>1.1947776993648553</v>
      </c>
      <c r="M55" s="42">
        <v>1.3199287350470859</v>
      </c>
      <c r="N55" s="47">
        <v>0.91820128479657392</v>
      </c>
      <c r="O55" s="42">
        <v>1.6412446613788896</v>
      </c>
      <c r="P55" s="42">
        <v>0.99351015801354403</v>
      </c>
      <c r="Q55" s="43">
        <v>1.1888094021461419</v>
      </c>
    </row>
    <row r="56" spans="2:17" s="27" customFormat="1" x14ac:dyDescent="0.45">
      <c r="B56" s="52" t="s">
        <v>47</v>
      </c>
      <c r="C56" s="52" t="s">
        <v>183</v>
      </c>
      <c r="D56" s="52" t="s">
        <v>184</v>
      </c>
      <c r="E56" s="52" t="s">
        <v>30</v>
      </c>
      <c r="F56" s="52" t="s">
        <v>185</v>
      </c>
      <c r="G56" s="52" t="s">
        <v>40</v>
      </c>
      <c r="H56" s="53">
        <v>141655</v>
      </c>
      <c r="I56" s="53">
        <v>106370</v>
      </c>
      <c r="J56" s="53">
        <v>68030</v>
      </c>
      <c r="K56" s="54">
        <f t="shared" si="0"/>
        <v>14165.5</v>
      </c>
      <c r="L56" s="42">
        <v>1.9662337662337663</v>
      </c>
      <c r="M56" s="42">
        <v>2.113905325443787</v>
      </c>
      <c r="N56" s="47">
        <v>1.4886499402628435</v>
      </c>
      <c r="O56" s="42">
        <v>0.78354978354978355</v>
      </c>
      <c r="P56" s="42">
        <v>0.26851851851851855</v>
      </c>
      <c r="Q56" s="43">
        <v>0.31740993493096337</v>
      </c>
    </row>
    <row r="57" spans="2:17" s="27" customFormat="1" x14ac:dyDescent="0.45">
      <c r="B57" s="52" t="s">
        <v>27</v>
      </c>
      <c r="C57" s="52" t="s">
        <v>187</v>
      </c>
      <c r="D57" s="52" t="s">
        <v>187</v>
      </c>
      <c r="E57" s="52" t="s">
        <v>30</v>
      </c>
      <c r="F57" s="52" t="s">
        <v>188</v>
      </c>
      <c r="G57" s="52" t="s">
        <v>35</v>
      </c>
      <c r="H57" s="53">
        <v>37412900</v>
      </c>
      <c r="I57" s="53">
        <v>40421000</v>
      </c>
      <c r="J57" s="53">
        <v>56548300</v>
      </c>
      <c r="K57" s="54">
        <f t="shared" si="0"/>
        <v>3741290</v>
      </c>
      <c r="L57" s="42">
        <v>1.7291241681436644</v>
      </c>
      <c r="M57" s="42">
        <v>1.7863426758674821</v>
      </c>
      <c r="N57" s="47">
        <v>1.4363969069122249</v>
      </c>
      <c r="O57" s="42">
        <v>2.0291332098002881</v>
      </c>
      <c r="P57" s="42">
        <v>1.4433423614669496</v>
      </c>
      <c r="Q57" s="43">
        <v>1.7553396766251912</v>
      </c>
    </row>
    <row r="58" spans="2:17" s="27" customFormat="1" x14ac:dyDescent="0.45">
      <c r="B58" s="52" t="s">
        <v>47</v>
      </c>
      <c r="C58" s="52" t="s">
        <v>189</v>
      </c>
      <c r="D58" s="52" t="s">
        <v>190</v>
      </c>
      <c r="E58" s="52" t="s">
        <v>30</v>
      </c>
      <c r="F58" s="52" t="s">
        <v>191</v>
      </c>
      <c r="G58" s="52" t="s">
        <v>40</v>
      </c>
      <c r="H58" s="53">
        <v>8617770</v>
      </c>
      <c r="I58" s="53">
        <v>9254350</v>
      </c>
      <c r="J58" s="53">
        <v>6852090</v>
      </c>
      <c r="K58" s="54">
        <f t="shared" si="0"/>
        <v>861777</v>
      </c>
      <c r="L58" s="42">
        <v>0.81324374645835018</v>
      </c>
      <c r="M58" s="42">
        <v>0.93368421052631578</v>
      </c>
      <c r="N58" s="47">
        <v>0.30910150720293111</v>
      </c>
      <c r="O58" s="42">
        <v>0.13487669854051335</v>
      </c>
      <c r="P58" s="42">
        <v>9.6156253912607986E-2</v>
      </c>
      <c r="Q58" s="43">
        <v>0.1132014271813169</v>
      </c>
    </row>
    <row r="59" spans="2:17" s="27" customFormat="1" x14ac:dyDescent="0.45">
      <c r="B59" s="52" t="s">
        <v>47</v>
      </c>
      <c r="C59" s="52" t="s">
        <v>192</v>
      </c>
      <c r="D59" s="52" t="s">
        <v>192</v>
      </c>
      <c r="E59" s="52" t="s">
        <v>30</v>
      </c>
      <c r="F59" s="52" t="s">
        <v>193</v>
      </c>
      <c r="G59" s="52" t="s">
        <v>40</v>
      </c>
      <c r="H59" s="53">
        <v>37776620</v>
      </c>
      <c r="I59" s="53">
        <v>42120050</v>
      </c>
      <c r="J59" s="53">
        <v>28136010</v>
      </c>
      <c r="K59" s="54">
        <f t="shared" si="0"/>
        <v>3777662</v>
      </c>
      <c r="L59" s="42">
        <v>0.82838852850802325</v>
      </c>
      <c r="M59" s="42">
        <v>0.59113895074188916</v>
      </c>
      <c r="N59" s="47">
        <v>0</v>
      </c>
      <c r="O59" s="42">
        <v>0</v>
      </c>
      <c r="P59" s="42">
        <v>0</v>
      </c>
      <c r="Q59" s="43">
        <v>0</v>
      </c>
    </row>
    <row r="60" spans="2:17" s="27" customFormat="1" x14ac:dyDescent="0.45">
      <c r="B60" s="52" t="s">
        <v>47</v>
      </c>
      <c r="C60" s="52" t="s">
        <v>194</v>
      </c>
      <c r="D60" s="52" t="s">
        <v>194</v>
      </c>
      <c r="E60" s="52" t="s">
        <v>30</v>
      </c>
      <c r="F60" s="52" t="s">
        <v>195</v>
      </c>
      <c r="G60" s="52" t="s">
        <v>40</v>
      </c>
      <c r="H60" s="53">
        <v>3169670</v>
      </c>
      <c r="I60" s="53">
        <v>3150770</v>
      </c>
      <c r="J60" s="53">
        <v>547820</v>
      </c>
      <c r="K60" s="54">
        <f t="shared" si="0"/>
        <v>316967</v>
      </c>
      <c r="L60" s="42">
        <v>-0.28032527671109103</v>
      </c>
      <c r="M60" s="42">
        <v>-0.11923920994879297</v>
      </c>
      <c r="N60" s="47">
        <v>-0.16797339035400333</v>
      </c>
      <c r="O60" s="42">
        <v>-5.8489494605337873E-2</v>
      </c>
      <c r="P60" s="42">
        <v>-7.9025549613784912E-2</v>
      </c>
      <c r="Q60" s="43">
        <v>-0.30958904109589042</v>
      </c>
    </row>
    <row r="61" spans="2:17" s="27" customFormat="1" x14ac:dyDescent="0.45">
      <c r="B61" s="52" t="s">
        <v>27</v>
      </c>
      <c r="C61" s="52" t="s">
        <v>197</v>
      </c>
      <c r="D61" s="52" t="s">
        <v>197</v>
      </c>
      <c r="E61" s="52" t="s">
        <v>30</v>
      </c>
      <c r="F61" s="52" t="s">
        <v>198</v>
      </c>
      <c r="G61" s="52" t="s">
        <v>40</v>
      </c>
      <c r="H61" s="53">
        <v>2536100</v>
      </c>
      <c r="I61" s="53">
        <v>2116200</v>
      </c>
      <c r="J61" s="53">
        <v>2205900</v>
      </c>
      <c r="K61" s="54">
        <f t="shared" si="0"/>
        <v>253610</v>
      </c>
      <c r="L61" s="42">
        <v>1.1750649350649351</v>
      </c>
      <c r="M61" s="42">
        <v>1.0253164556962024</v>
      </c>
      <c r="N61" s="47">
        <v>0.83069306930693065</v>
      </c>
      <c r="O61" s="42">
        <v>1.1857142857142857</v>
      </c>
      <c r="P61" s="42">
        <v>0.89218750000000002</v>
      </c>
      <c r="Q61" s="43">
        <v>0.80585106382978722</v>
      </c>
    </row>
    <row r="62" spans="2:17" s="27" customFormat="1" x14ac:dyDescent="0.45">
      <c r="B62" s="52" t="s">
        <v>27</v>
      </c>
      <c r="C62" s="52" t="s">
        <v>199</v>
      </c>
      <c r="D62" s="52" t="s">
        <v>199</v>
      </c>
      <c r="E62" s="52" t="s">
        <v>30</v>
      </c>
      <c r="F62" s="52" t="s">
        <v>200</v>
      </c>
      <c r="G62" s="52" t="s">
        <v>247</v>
      </c>
      <c r="H62" s="53">
        <v>542900</v>
      </c>
      <c r="I62" s="53">
        <v>441700</v>
      </c>
      <c r="J62" s="53">
        <v>520000</v>
      </c>
      <c r="K62" s="54">
        <f t="shared" si="0"/>
        <v>54290</v>
      </c>
      <c r="L62" s="42">
        <v>1.3229166666666667</v>
      </c>
      <c r="M62" s="42">
        <v>1.1007371007371007</v>
      </c>
      <c r="N62" s="47">
        <v>0.82912621359223304</v>
      </c>
      <c r="O62" s="42">
        <v>1.3526570048309179</v>
      </c>
      <c r="P62" s="42">
        <v>1.2107969151670952</v>
      </c>
      <c r="Q62" s="43">
        <v>0.921875</v>
      </c>
    </row>
    <row r="63" spans="2:17" s="27" customFormat="1" x14ac:dyDescent="0.45">
      <c r="B63" s="52" t="s">
        <v>27</v>
      </c>
      <c r="C63" s="52" t="s">
        <v>201</v>
      </c>
      <c r="D63" s="52" t="s">
        <v>202</v>
      </c>
      <c r="E63" s="52" t="s">
        <v>30</v>
      </c>
      <c r="F63" s="52" t="s">
        <v>203</v>
      </c>
      <c r="G63" s="52" t="s">
        <v>40</v>
      </c>
      <c r="H63" s="53">
        <v>11202800</v>
      </c>
      <c r="I63" s="53">
        <v>11391400</v>
      </c>
      <c r="J63" s="53">
        <v>7162100</v>
      </c>
      <c r="K63" s="54">
        <f t="shared" si="0"/>
        <v>1120280</v>
      </c>
      <c r="L63" s="42">
        <v>0.92425463336019342</v>
      </c>
      <c r="M63" s="42">
        <v>0.73929498269896199</v>
      </c>
      <c r="N63" s="47">
        <v>0.2863809523809524</v>
      </c>
      <c r="O63" s="42">
        <v>0.61337110481586399</v>
      </c>
      <c r="P63" s="42">
        <v>0.25418994413407819</v>
      </c>
      <c r="Q63" s="43">
        <v>0.29395445613223903</v>
      </c>
    </row>
    <row r="64" spans="2:17" s="27" customFormat="1" x14ac:dyDescent="0.45">
      <c r="B64" s="52" t="s">
        <v>27</v>
      </c>
      <c r="C64" s="52" t="s">
        <v>204</v>
      </c>
      <c r="D64" s="52" t="s">
        <v>205</v>
      </c>
      <c r="E64" s="52" t="s">
        <v>30</v>
      </c>
      <c r="F64" s="52" t="s">
        <v>206</v>
      </c>
      <c r="G64" s="52" t="s">
        <v>40</v>
      </c>
      <c r="H64" s="53">
        <v>3661400</v>
      </c>
      <c r="I64" s="53">
        <v>3844200</v>
      </c>
      <c r="J64" s="53">
        <v>2379700</v>
      </c>
      <c r="K64" s="54">
        <f t="shared" si="0"/>
        <v>366140</v>
      </c>
      <c r="L64" s="42">
        <v>0.86119764624437523</v>
      </c>
      <c r="M64" s="42">
        <v>0.80837730870712399</v>
      </c>
      <c r="N64" s="47">
        <v>0.15083493019436081</v>
      </c>
      <c r="O64" s="42">
        <v>0.60415956358677125</v>
      </c>
      <c r="P64" s="42">
        <v>0.20418066442702501</v>
      </c>
      <c r="Q64" s="43">
        <v>0.17505391804457224</v>
      </c>
    </row>
    <row r="65" spans="2:17" s="27" customFormat="1" x14ac:dyDescent="0.45">
      <c r="B65" s="52" t="s">
        <v>27</v>
      </c>
      <c r="C65" s="52" t="s">
        <v>207</v>
      </c>
      <c r="D65" s="52" t="s">
        <v>208</v>
      </c>
      <c r="E65" s="52" t="s">
        <v>30</v>
      </c>
      <c r="F65" s="52" t="s">
        <v>209</v>
      </c>
      <c r="G65" s="52" t="s">
        <v>247</v>
      </c>
      <c r="H65" s="53">
        <v>9937900</v>
      </c>
      <c r="I65" s="53">
        <v>9645500</v>
      </c>
      <c r="J65" s="53">
        <v>10162600</v>
      </c>
      <c r="K65" s="54">
        <f t="shared" ref="K65:K74" si="1">H65*0.1</f>
        <v>993790</v>
      </c>
      <c r="L65" s="42">
        <v>1.2800255264837268</v>
      </c>
      <c r="M65" s="42">
        <v>1.1488143908421913</v>
      </c>
      <c r="N65" s="47">
        <v>0.9648789273564139</v>
      </c>
      <c r="O65" s="42">
        <v>1.1787516927243629</v>
      </c>
      <c r="P65" s="42">
        <v>1.2836620086195638</v>
      </c>
      <c r="Q65" s="43">
        <v>1.1629967096937484</v>
      </c>
    </row>
    <row r="66" spans="2:17" s="27" customFormat="1" x14ac:dyDescent="0.45">
      <c r="B66" s="52" t="s">
        <v>27</v>
      </c>
      <c r="C66" s="52" t="s">
        <v>210</v>
      </c>
      <c r="D66" s="52" t="s">
        <v>211</v>
      </c>
      <c r="E66" s="52" t="s">
        <v>30</v>
      </c>
      <c r="F66" s="52" t="s">
        <v>212</v>
      </c>
      <c r="G66" s="52" t="s">
        <v>35</v>
      </c>
      <c r="H66" s="53">
        <v>2732800</v>
      </c>
      <c r="I66" s="53">
        <v>2795900</v>
      </c>
      <c r="J66" s="53">
        <v>3036700</v>
      </c>
      <c r="K66" s="54">
        <f t="shared" si="1"/>
        <v>273280</v>
      </c>
      <c r="L66" s="42">
        <v>1.427972027972028</v>
      </c>
      <c r="M66" s="42">
        <v>1.0056457304163726</v>
      </c>
      <c r="N66" s="47">
        <v>0.83240039512676989</v>
      </c>
      <c r="O66" s="42">
        <v>1.0587811034980166</v>
      </c>
      <c r="P66" s="42">
        <v>1.0975164353542732</v>
      </c>
      <c r="Q66" s="43">
        <v>0.93557833089311859</v>
      </c>
    </row>
    <row r="67" spans="2:17" s="27" customFormat="1" x14ac:dyDescent="0.45">
      <c r="B67" s="52" t="s">
        <v>27</v>
      </c>
      <c r="C67" s="52" t="s">
        <v>243</v>
      </c>
      <c r="D67" s="52" t="s">
        <v>213</v>
      </c>
      <c r="E67" s="52" t="s">
        <v>30</v>
      </c>
      <c r="F67" s="52" t="s">
        <v>214</v>
      </c>
      <c r="G67" s="52" t="s">
        <v>40</v>
      </c>
      <c r="H67" s="53">
        <v>1114932</v>
      </c>
      <c r="I67" s="53">
        <v>1012410</v>
      </c>
      <c r="J67" s="53">
        <v>910014</v>
      </c>
      <c r="K67" s="54">
        <f t="shared" si="1"/>
        <v>111493.20000000001</v>
      </c>
      <c r="L67" s="42">
        <v>2.0041666666666669</v>
      </c>
      <c r="M67" s="42">
        <v>0</v>
      </c>
      <c r="N67" s="47">
        <v>1.0083333333333333</v>
      </c>
      <c r="O67" s="42" t="e">
        <v>#DIV/0!</v>
      </c>
      <c r="P67" s="42">
        <v>1.0029166666666667</v>
      </c>
      <c r="Q67" s="43">
        <v>1.0095833333333333</v>
      </c>
    </row>
    <row r="68" spans="2:17" s="27" customFormat="1" x14ac:dyDescent="0.45">
      <c r="B68" s="52" t="s">
        <v>27</v>
      </c>
      <c r="C68" s="52" t="s">
        <v>244</v>
      </c>
      <c r="D68" s="52" t="s">
        <v>215</v>
      </c>
      <c r="E68" s="52" t="s">
        <v>30</v>
      </c>
      <c r="F68" s="52" t="s">
        <v>216</v>
      </c>
      <c r="G68" s="52" t="s">
        <v>40</v>
      </c>
      <c r="H68" s="53">
        <v>4651710</v>
      </c>
      <c r="I68" s="53">
        <v>4209324</v>
      </c>
      <c r="J68" s="53">
        <v>4062996</v>
      </c>
      <c r="K68" s="54">
        <f t="shared" si="1"/>
        <v>465171</v>
      </c>
      <c r="L68" s="42">
        <v>0.98131256952169077</v>
      </c>
      <c r="M68" s="42">
        <v>0</v>
      </c>
      <c r="N68" s="47">
        <v>0.98086763070077865</v>
      </c>
      <c r="O68" s="42">
        <v>0.9798665183537264</v>
      </c>
      <c r="P68" s="42">
        <v>0.97352614015572858</v>
      </c>
      <c r="Q68" s="43">
        <v>0.97986427856268776</v>
      </c>
    </row>
    <row r="69" spans="2:17" s="27" customFormat="1" x14ac:dyDescent="0.45">
      <c r="B69" s="52" t="s">
        <v>27</v>
      </c>
      <c r="C69" s="52" t="s">
        <v>217</v>
      </c>
      <c r="D69" s="52" t="s">
        <v>217</v>
      </c>
      <c r="E69" s="52" t="s">
        <v>30</v>
      </c>
      <c r="F69" s="52" t="s">
        <v>218</v>
      </c>
      <c r="G69" s="52" t="s">
        <v>40</v>
      </c>
      <c r="H69" s="53">
        <v>2576400</v>
      </c>
      <c r="I69" s="53">
        <v>2415800</v>
      </c>
      <c r="J69" s="53">
        <v>2246000</v>
      </c>
      <c r="K69" s="54">
        <f t="shared" si="1"/>
        <v>257640</v>
      </c>
      <c r="L69" s="42">
        <v>0.84176182707993474</v>
      </c>
      <c r="M69" s="42">
        <v>0.85849909584086803</v>
      </c>
      <c r="N69" s="47">
        <v>0.71492537313432836</v>
      </c>
      <c r="O69" s="42">
        <v>0.87593632958801493</v>
      </c>
      <c r="P69" s="42">
        <v>0.87857528332433887</v>
      </c>
      <c r="Q69" s="43">
        <v>0.70413376683697171</v>
      </c>
    </row>
    <row r="70" spans="2:17" s="27" customFormat="1" x14ac:dyDescent="0.45">
      <c r="B70" s="52" t="s">
        <v>27</v>
      </c>
      <c r="C70" s="52" t="s">
        <v>219</v>
      </c>
      <c r="D70" s="52" t="s">
        <v>219</v>
      </c>
      <c r="E70" s="52" t="s">
        <v>30</v>
      </c>
      <c r="F70" s="52" t="s">
        <v>220</v>
      </c>
      <c r="G70" s="52" t="s">
        <v>35</v>
      </c>
      <c r="H70" s="53">
        <v>48913300</v>
      </c>
      <c r="I70" s="53">
        <v>54120100</v>
      </c>
      <c r="J70" s="53">
        <v>62462000</v>
      </c>
      <c r="K70" s="54">
        <f t="shared" si="1"/>
        <v>4891330</v>
      </c>
      <c r="L70" s="42">
        <v>1.1702453987730062</v>
      </c>
      <c r="M70" s="42">
        <v>1.0652880169936274</v>
      </c>
      <c r="N70" s="47">
        <v>1.078717792655711</v>
      </c>
      <c r="O70" s="42">
        <v>1.20812411339533</v>
      </c>
      <c r="P70" s="42">
        <v>0.99571901608325453</v>
      </c>
      <c r="Q70" s="43">
        <v>0.98916481449820481</v>
      </c>
    </row>
    <row r="71" spans="2:17" s="27" customFormat="1" x14ac:dyDescent="0.45">
      <c r="B71" s="52" t="s">
        <v>27</v>
      </c>
      <c r="C71" s="52" t="s">
        <v>221</v>
      </c>
      <c r="D71" s="52" t="s">
        <v>221</v>
      </c>
      <c r="E71" s="52" t="s">
        <v>30</v>
      </c>
      <c r="F71" s="52" t="s">
        <v>222</v>
      </c>
      <c r="G71" s="52" t="s">
        <v>40</v>
      </c>
      <c r="H71" s="53">
        <v>120128894</v>
      </c>
      <c r="I71" s="53">
        <v>116857584</v>
      </c>
      <c r="J71" s="53">
        <v>105235296</v>
      </c>
      <c r="K71" s="54">
        <f t="shared" si="1"/>
        <v>12012889.4</v>
      </c>
      <c r="L71" s="42">
        <v>0.82543458296200189</v>
      </c>
      <c r="M71" s="42">
        <v>0.62391158804814417</v>
      </c>
      <c r="N71" s="47">
        <v>0.69940523999627158</v>
      </c>
      <c r="O71" s="42">
        <v>0.71144255542073565</v>
      </c>
      <c r="P71" s="42">
        <v>0.42251903127216134</v>
      </c>
      <c r="Q71" s="43">
        <v>0.58348368610625034</v>
      </c>
    </row>
    <row r="72" spans="2:17" s="27" customFormat="1" x14ac:dyDescent="0.45">
      <c r="B72" s="52" t="s">
        <v>27</v>
      </c>
      <c r="C72" s="52" t="s">
        <v>223</v>
      </c>
      <c r="D72" s="52" t="s">
        <v>224</v>
      </c>
      <c r="E72" s="52" t="s">
        <v>30</v>
      </c>
      <c r="F72" s="52" t="s">
        <v>225</v>
      </c>
      <c r="G72" s="52" t="s">
        <v>40</v>
      </c>
      <c r="H72" s="53">
        <v>154925</v>
      </c>
      <c r="I72" s="53">
        <v>144550</v>
      </c>
      <c r="J72" s="53">
        <v>134750</v>
      </c>
      <c r="K72" s="54">
        <f t="shared" si="1"/>
        <v>15492.5</v>
      </c>
      <c r="L72" s="42">
        <v>1.1304347826086956</v>
      </c>
      <c r="M72" s="42">
        <v>0.93832599118942728</v>
      </c>
      <c r="N72" s="47">
        <v>0.81070745697896751</v>
      </c>
      <c r="O72" s="42">
        <v>1.1318407960199004</v>
      </c>
      <c r="P72" s="42">
        <v>1.1752265861027191</v>
      </c>
      <c r="Q72" s="43">
        <v>0.884514435695538</v>
      </c>
    </row>
    <row r="73" spans="2:17" s="27" customFormat="1" x14ac:dyDescent="0.45">
      <c r="B73" s="52" t="s">
        <v>27</v>
      </c>
      <c r="C73" s="52" t="s">
        <v>226</v>
      </c>
      <c r="D73" s="52" t="s">
        <v>226</v>
      </c>
      <c r="E73" s="52" t="s">
        <v>30</v>
      </c>
      <c r="F73" s="52" t="s">
        <v>227</v>
      </c>
      <c r="G73" s="52" t="s">
        <v>247</v>
      </c>
      <c r="H73" s="53">
        <v>15206100</v>
      </c>
      <c r="I73" s="53">
        <v>14828800</v>
      </c>
      <c r="J73" s="53">
        <v>14872100</v>
      </c>
      <c r="K73" s="54">
        <f t="shared" si="1"/>
        <v>1520610</v>
      </c>
      <c r="L73" s="42">
        <v>1.0025781501772477</v>
      </c>
      <c r="M73" s="42">
        <v>1.0579597477757623</v>
      </c>
      <c r="N73" s="47">
        <v>0.9696926375982845</v>
      </c>
      <c r="O73" s="42">
        <v>1.2290578274184831</v>
      </c>
      <c r="P73" s="42">
        <v>1.0263852242744063</v>
      </c>
      <c r="Q73" s="43">
        <v>0.96818408373483966</v>
      </c>
    </row>
    <row r="74" spans="2:17" s="27" customFormat="1" x14ac:dyDescent="0.45">
      <c r="B74" s="52" t="s">
        <v>83</v>
      </c>
      <c r="C74" s="52" t="s">
        <v>228</v>
      </c>
      <c r="D74" s="52" t="s">
        <v>228</v>
      </c>
      <c r="E74" s="52" t="s">
        <v>30</v>
      </c>
      <c r="F74" s="52" t="s">
        <v>229</v>
      </c>
      <c r="G74" s="52" t="s">
        <v>247</v>
      </c>
      <c r="H74" s="53">
        <v>194326</v>
      </c>
      <c r="I74" s="53">
        <v>199899</v>
      </c>
      <c r="J74" s="53">
        <v>200360</v>
      </c>
      <c r="K74" s="54">
        <f t="shared" si="1"/>
        <v>19432.600000000002</v>
      </c>
      <c r="L74" s="42">
        <v>0.88133619368679128</v>
      </c>
      <c r="M74" s="42">
        <v>1.0721637146960268</v>
      </c>
      <c r="N74" s="47">
        <v>1.0750238849499674</v>
      </c>
      <c r="O74" s="42">
        <v>1.050021623180049</v>
      </c>
      <c r="P74" s="42">
        <v>1.3119259671583634</v>
      </c>
      <c r="Q74" s="43">
        <v>0.99256913931248381</v>
      </c>
    </row>
    <row r="75" spans="2:17" x14ac:dyDescent="0.45">
      <c r="L75" s="16"/>
      <c r="M75" s="17"/>
      <c r="N75" s="16"/>
      <c r="O75" s="16"/>
      <c r="P75" s="16"/>
      <c r="Q75" s="23"/>
    </row>
    <row r="76" spans="2:17" x14ac:dyDescent="0.45">
      <c r="L76" s="16"/>
      <c r="M76" s="17"/>
      <c r="N76" s="16"/>
      <c r="O76" s="16"/>
      <c r="P76" s="16"/>
      <c r="Q76" s="23"/>
    </row>
    <row r="77" spans="2:17" x14ac:dyDescent="0.45">
      <c r="L77" s="16"/>
      <c r="M77" s="17"/>
      <c r="N77" s="16"/>
      <c r="O77" s="16"/>
      <c r="P77" s="16"/>
      <c r="Q77" s="23"/>
    </row>
    <row r="78" spans="2:17" x14ac:dyDescent="0.45">
      <c r="L78" s="16"/>
      <c r="M78" s="17"/>
      <c r="N78" s="16"/>
      <c r="O78" s="16"/>
      <c r="P78" s="16"/>
      <c r="Q78" s="23"/>
    </row>
    <row r="79" spans="2:17" x14ac:dyDescent="0.45">
      <c r="L79" s="16"/>
      <c r="M79" s="17"/>
      <c r="N79" s="16"/>
      <c r="O79" s="16"/>
      <c r="P79" s="16"/>
      <c r="Q79" s="23"/>
    </row>
    <row r="80" spans="2:17" x14ac:dyDescent="0.45">
      <c r="L80" s="16"/>
      <c r="M80" s="17"/>
      <c r="N80" s="16"/>
      <c r="O80" s="16"/>
      <c r="P80" s="16"/>
      <c r="Q80" s="23"/>
    </row>
    <row r="81" spans="1:17" x14ac:dyDescent="0.45">
      <c r="L81" s="16"/>
      <c r="M81" s="17"/>
      <c r="N81" s="16"/>
      <c r="O81" s="16"/>
      <c r="P81" s="16"/>
      <c r="Q81" s="23"/>
    </row>
    <row r="82" spans="1:17" x14ac:dyDescent="0.45">
      <c r="L82" s="16"/>
      <c r="M82" s="17"/>
      <c r="N82" s="16"/>
      <c r="O82" s="16"/>
      <c r="P82" s="16"/>
      <c r="Q82" s="23"/>
    </row>
    <row r="83" spans="1:17" x14ac:dyDescent="0.45">
      <c r="L83" s="16"/>
      <c r="M83" s="17"/>
      <c r="N83" s="16"/>
      <c r="O83" s="16"/>
      <c r="P83" s="16"/>
      <c r="Q83" s="23"/>
    </row>
    <row r="84" spans="1:17" x14ac:dyDescent="0.45">
      <c r="L84" s="16"/>
      <c r="M84" s="17"/>
      <c r="N84" s="16"/>
      <c r="O84" s="16"/>
      <c r="P84" s="16"/>
      <c r="Q84" s="23"/>
    </row>
    <row r="85" spans="1:17" x14ac:dyDescent="0.45">
      <c r="L85" s="16"/>
      <c r="M85" s="17"/>
      <c r="N85" s="16"/>
      <c r="O85" s="16"/>
      <c r="P85" s="16"/>
      <c r="Q85" s="23"/>
    </row>
    <row r="86" spans="1:17" x14ac:dyDescent="0.45">
      <c r="L86" s="16"/>
      <c r="M86" s="17"/>
      <c r="N86" s="16"/>
      <c r="O86" s="16"/>
      <c r="P86" s="16"/>
      <c r="Q86" s="23"/>
    </row>
    <row r="87" spans="1:17" x14ac:dyDescent="0.45">
      <c r="L87" s="16"/>
      <c r="M87" s="17"/>
      <c r="N87" s="16"/>
      <c r="O87" s="16"/>
      <c r="P87" s="16"/>
      <c r="Q87" s="23"/>
    </row>
    <row r="88" spans="1:17" x14ac:dyDescent="0.45">
      <c r="L88" s="16"/>
      <c r="M88" s="17"/>
      <c r="N88" s="16"/>
      <c r="O88" s="16"/>
      <c r="P88" s="16"/>
      <c r="Q88" s="23"/>
    </row>
    <row r="89" spans="1:17" s="3" customFormat="1" x14ac:dyDescent="0.45">
      <c r="A89" s="2"/>
      <c r="B89" s="2"/>
      <c r="C89" s="2"/>
      <c r="D89" s="2"/>
      <c r="E89" s="2"/>
      <c r="F89" s="2"/>
      <c r="G89" s="2"/>
      <c r="L89" s="16"/>
      <c r="M89" s="17"/>
      <c r="N89" s="16"/>
      <c r="O89" s="16"/>
      <c r="P89" s="16"/>
      <c r="Q89" s="23"/>
    </row>
    <row r="90" spans="1:17" s="3" customFormat="1" x14ac:dyDescent="0.45">
      <c r="A90" s="2"/>
      <c r="B90" s="2"/>
      <c r="C90" s="2"/>
      <c r="D90" s="2"/>
      <c r="E90" s="2"/>
      <c r="F90" s="2"/>
      <c r="G90" s="2"/>
      <c r="L90" s="16"/>
      <c r="M90" s="17"/>
      <c r="N90" s="16"/>
      <c r="O90" s="16"/>
      <c r="P90" s="16"/>
      <c r="Q90" s="23"/>
    </row>
    <row r="91" spans="1:17" s="3" customFormat="1" x14ac:dyDescent="0.45">
      <c r="A91" s="2"/>
      <c r="B91" s="2"/>
      <c r="C91" s="2"/>
      <c r="D91" s="2"/>
      <c r="E91" s="2"/>
      <c r="F91" s="2"/>
      <c r="G91" s="2"/>
      <c r="L91" s="16"/>
      <c r="M91" s="17"/>
      <c r="N91" s="16"/>
      <c r="O91" s="16"/>
      <c r="P91" s="16"/>
      <c r="Q91" s="23"/>
    </row>
    <row r="92" spans="1:17" s="3" customFormat="1" x14ac:dyDescent="0.45">
      <c r="A92" s="2"/>
      <c r="B92" s="2"/>
      <c r="C92" s="2"/>
      <c r="D92" s="2"/>
      <c r="E92" s="2"/>
      <c r="F92" s="2"/>
      <c r="G92" s="2"/>
      <c r="L92" s="16"/>
      <c r="M92" s="17"/>
      <c r="N92" s="16"/>
      <c r="O92" s="16"/>
      <c r="P92" s="16"/>
      <c r="Q92" s="23"/>
    </row>
    <row r="93" spans="1:17" s="3" customFormat="1" x14ac:dyDescent="0.45">
      <c r="A93" s="2"/>
      <c r="B93" s="2"/>
      <c r="C93" s="2"/>
      <c r="D93" s="2"/>
      <c r="E93" s="2"/>
      <c r="F93" s="2"/>
      <c r="G93" s="2"/>
      <c r="L93" s="16"/>
      <c r="M93" s="17"/>
      <c r="N93" s="16"/>
      <c r="O93" s="16"/>
      <c r="P93" s="16"/>
      <c r="Q93" s="23"/>
    </row>
    <row r="94" spans="1:17" s="3" customFormat="1" x14ac:dyDescent="0.45">
      <c r="A94" s="2"/>
      <c r="B94" s="2"/>
      <c r="C94" s="2"/>
      <c r="D94" s="2"/>
      <c r="E94" s="2"/>
      <c r="F94" s="2"/>
      <c r="G94" s="2"/>
      <c r="L94" s="16"/>
      <c r="M94" s="17"/>
      <c r="N94" s="16"/>
      <c r="O94" s="16"/>
      <c r="P94" s="16"/>
      <c r="Q94" s="23"/>
    </row>
    <row r="95" spans="1:17" s="3" customFormat="1" x14ac:dyDescent="0.45">
      <c r="A95" s="2"/>
      <c r="B95" s="2"/>
      <c r="C95" s="2"/>
      <c r="D95" s="2"/>
      <c r="E95" s="2"/>
      <c r="F95" s="2"/>
      <c r="G95" s="2"/>
      <c r="L95" s="16"/>
      <c r="M95" s="17"/>
      <c r="N95" s="16"/>
      <c r="O95" s="16"/>
      <c r="P95" s="16"/>
      <c r="Q95" s="23"/>
    </row>
    <row r="96" spans="1:17" s="3" customFormat="1" x14ac:dyDescent="0.45">
      <c r="A96" s="2"/>
      <c r="B96" s="2"/>
      <c r="C96" s="2"/>
      <c r="D96" s="2"/>
      <c r="E96" s="2"/>
      <c r="F96" s="2"/>
      <c r="G96" s="2"/>
      <c r="L96" s="16"/>
      <c r="M96" s="17"/>
      <c r="N96" s="16"/>
      <c r="O96" s="16"/>
      <c r="P96" s="16"/>
      <c r="Q96" s="23"/>
    </row>
    <row r="97" spans="1:17" s="3" customFormat="1" x14ac:dyDescent="0.45">
      <c r="A97" s="2"/>
      <c r="B97" s="2"/>
      <c r="C97" s="2"/>
      <c r="D97" s="2"/>
      <c r="E97" s="2"/>
      <c r="F97" s="2"/>
      <c r="G97" s="2"/>
      <c r="L97" s="16"/>
      <c r="M97" s="17"/>
      <c r="N97" s="16"/>
      <c r="O97" s="16"/>
      <c r="P97" s="16"/>
      <c r="Q97" s="23"/>
    </row>
    <row r="98" spans="1:17" s="3" customFormat="1" x14ac:dyDescent="0.45">
      <c r="A98" s="2"/>
      <c r="B98" s="2"/>
      <c r="C98" s="2"/>
      <c r="D98" s="2"/>
      <c r="E98" s="2"/>
      <c r="F98" s="2"/>
      <c r="G98" s="2"/>
      <c r="L98" s="16"/>
      <c r="M98" s="17"/>
      <c r="N98" s="16"/>
      <c r="O98" s="16"/>
      <c r="P98" s="16"/>
      <c r="Q98" s="23"/>
    </row>
    <row r="99" spans="1:17" s="3" customFormat="1" x14ac:dyDescent="0.45">
      <c r="A99" s="2"/>
      <c r="B99" s="2"/>
      <c r="C99" s="2"/>
      <c r="D99" s="2"/>
      <c r="E99" s="2"/>
      <c r="F99" s="2"/>
      <c r="G99" s="2"/>
      <c r="L99" s="16"/>
      <c r="M99" s="17"/>
      <c r="N99" s="16"/>
      <c r="O99" s="16"/>
      <c r="P99" s="16"/>
      <c r="Q99" s="23"/>
    </row>
    <row r="100" spans="1:17" s="3" customFormat="1" x14ac:dyDescent="0.45">
      <c r="A100" s="2"/>
      <c r="B100" s="2"/>
      <c r="C100" s="2"/>
      <c r="D100" s="2"/>
      <c r="E100" s="2"/>
      <c r="F100" s="2"/>
      <c r="G100" s="2"/>
      <c r="L100" s="16"/>
      <c r="M100" s="17"/>
      <c r="N100" s="16"/>
      <c r="O100" s="16"/>
      <c r="P100" s="16"/>
      <c r="Q100" s="23"/>
    </row>
    <row r="101" spans="1:17" s="3" customFormat="1" x14ac:dyDescent="0.45">
      <c r="A101" s="2"/>
      <c r="B101" s="2"/>
      <c r="C101" s="2"/>
      <c r="D101" s="2"/>
      <c r="E101" s="2"/>
      <c r="F101" s="2"/>
      <c r="G101" s="2"/>
      <c r="L101" s="16"/>
      <c r="M101" s="17"/>
      <c r="N101" s="16"/>
      <c r="O101" s="16"/>
      <c r="P101" s="16"/>
      <c r="Q101" s="23"/>
    </row>
    <row r="102" spans="1:17" s="3" customFormat="1" x14ac:dyDescent="0.45">
      <c r="A102" s="2"/>
      <c r="B102" s="2"/>
      <c r="C102" s="2"/>
      <c r="D102" s="2"/>
      <c r="E102" s="2"/>
      <c r="F102" s="2"/>
      <c r="G102" s="2"/>
      <c r="L102" s="16"/>
      <c r="M102" s="17"/>
      <c r="N102" s="16"/>
      <c r="O102" s="16"/>
      <c r="P102" s="16"/>
      <c r="Q102" s="23"/>
    </row>
    <row r="103" spans="1:17" s="3" customFormat="1" x14ac:dyDescent="0.45">
      <c r="A103" s="2"/>
      <c r="B103" s="2"/>
      <c r="C103" s="2"/>
      <c r="D103" s="2"/>
      <c r="E103" s="2"/>
      <c r="F103" s="2"/>
      <c r="G103" s="2"/>
      <c r="L103" s="16"/>
      <c r="M103" s="17"/>
      <c r="N103" s="16"/>
      <c r="O103" s="16"/>
      <c r="P103" s="16"/>
      <c r="Q103" s="23"/>
    </row>
    <row r="104" spans="1:17" s="3" customFormat="1" x14ac:dyDescent="0.45">
      <c r="A104" s="2"/>
      <c r="B104" s="2"/>
      <c r="C104" s="2"/>
      <c r="D104" s="2"/>
      <c r="E104" s="2"/>
      <c r="F104" s="2"/>
      <c r="G104" s="2"/>
      <c r="L104" s="16"/>
      <c r="M104" s="17"/>
      <c r="N104" s="16"/>
      <c r="O104" s="16"/>
      <c r="P104" s="16"/>
      <c r="Q104" s="23"/>
    </row>
    <row r="105" spans="1:17" s="3" customFormat="1" x14ac:dyDescent="0.45">
      <c r="A105" s="2"/>
      <c r="B105" s="2"/>
      <c r="C105" s="2"/>
      <c r="D105" s="2"/>
      <c r="E105" s="2"/>
      <c r="F105" s="2"/>
      <c r="G105" s="2"/>
      <c r="L105" s="16"/>
      <c r="M105" s="17"/>
      <c r="N105" s="16"/>
      <c r="O105" s="16"/>
      <c r="P105" s="16"/>
      <c r="Q105" s="23"/>
    </row>
    <row r="106" spans="1:17" s="3" customFormat="1" x14ac:dyDescent="0.45">
      <c r="A106" s="2"/>
      <c r="B106" s="2"/>
      <c r="C106" s="2"/>
      <c r="D106" s="2"/>
      <c r="E106" s="2"/>
      <c r="F106" s="2"/>
      <c r="G106" s="2"/>
      <c r="L106" s="16"/>
      <c r="M106" s="17"/>
      <c r="N106" s="16"/>
      <c r="O106" s="16"/>
      <c r="P106" s="16"/>
      <c r="Q106" s="23"/>
    </row>
    <row r="107" spans="1:17" s="3" customFormat="1" x14ac:dyDescent="0.45">
      <c r="A107" s="2"/>
      <c r="B107" s="2"/>
      <c r="C107" s="2"/>
      <c r="D107" s="2"/>
      <c r="E107" s="2"/>
      <c r="F107" s="2"/>
      <c r="G107" s="2"/>
      <c r="L107" s="16"/>
      <c r="M107" s="17"/>
      <c r="N107" s="16"/>
      <c r="O107" s="16"/>
      <c r="P107" s="16"/>
      <c r="Q107" s="23"/>
    </row>
    <row r="108" spans="1:17" s="3" customFormat="1" x14ac:dyDescent="0.45">
      <c r="A108" s="2"/>
      <c r="B108" s="2"/>
      <c r="C108" s="2"/>
      <c r="D108" s="2"/>
      <c r="E108" s="2"/>
      <c r="F108" s="2"/>
      <c r="G108" s="2"/>
      <c r="L108" s="16"/>
      <c r="M108" s="17"/>
      <c r="N108" s="16"/>
      <c r="O108" s="16"/>
      <c r="P108" s="16"/>
      <c r="Q108" s="23"/>
    </row>
    <row r="109" spans="1:17" s="3" customFormat="1" x14ac:dyDescent="0.45">
      <c r="A109" s="2"/>
      <c r="B109" s="2"/>
      <c r="C109" s="2"/>
      <c r="D109" s="2"/>
      <c r="E109" s="2"/>
      <c r="F109" s="2"/>
      <c r="G109" s="2"/>
      <c r="L109" s="16"/>
      <c r="M109" s="17"/>
      <c r="N109" s="16"/>
      <c r="O109" s="16"/>
      <c r="P109" s="16"/>
      <c r="Q109" s="23"/>
    </row>
    <row r="110" spans="1:17" s="3" customFormat="1" x14ac:dyDescent="0.45">
      <c r="A110" s="2"/>
      <c r="B110" s="2"/>
      <c r="C110" s="2"/>
      <c r="D110" s="2"/>
      <c r="E110" s="2"/>
      <c r="F110" s="2"/>
      <c r="G110" s="2"/>
      <c r="L110" s="16"/>
      <c r="M110" s="17"/>
      <c r="N110" s="16"/>
      <c r="O110" s="16"/>
      <c r="P110" s="16"/>
      <c r="Q110" s="23"/>
    </row>
    <row r="111" spans="1:17" s="3" customFormat="1" x14ac:dyDescent="0.45">
      <c r="A111" s="2"/>
      <c r="B111" s="2"/>
      <c r="C111" s="2"/>
      <c r="D111" s="2"/>
      <c r="E111" s="2"/>
      <c r="F111" s="2"/>
      <c r="G111" s="2"/>
      <c r="L111" s="16"/>
      <c r="M111" s="17"/>
      <c r="N111" s="16"/>
      <c r="O111" s="16"/>
      <c r="P111" s="16"/>
      <c r="Q111" s="23"/>
    </row>
    <row r="112" spans="1:17" s="3" customFormat="1" x14ac:dyDescent="0.45">
      <c r="A112" s="2"/>
      <c r="B112" s="2"/>
      <c r="C112" s="2"/>
      <c r="D112" s="2"/>
      <c r="E112" s="2"/>
      <c r="F112" s="2"/>
      <c r="G112" s="2"/>
      <c r="L112" s="16"/>
      <c r="M112" s="17"/>
      <c r="N112" s="16"/>
      <c r="O112" s="16"/>
      <c r="P112" s="16"/>
      <c r="Q112" s="23"/>
    </row>
    <row r="113" spans="1:17" s="3" customFormat="1" x14ac:dyDescent="0.45">
      <c r="A113" s="2"/>
      <c r="B113" s="2"/>
      <c r="C113" s="2"/>
      <c r="D113" s="2"/>
      <c r="E113" s="2"/>
      <c r="F113" s="2"/>
      <c r="G113" s="2"/>
      <c r="L113" s="16"/>
      <c r="M113" s="17"/>
      <c r="N113" s="16"/>
      <c r="O113" s="16"/>
      <c r="P113" s="16"/>
      <c r="Q113" s="23"/>
    </row>
    <row r="114" spans="1:17" s="3" customFormat="1" x14ac:dyDescent="0.45">
      <c r="A114" s="2"/>
      <c r="B114" s="2"/>
      <c r="C114" s="2"/>
      <c r="D114" s="2"/>
      <c r="E114" s="2"/>
      <c r="F114" s="2"/>
      <c r="G114" s="2"/>
      <c r="L114" s="16"/>
      <c r="M114" s="17"/>
      <c r="N114" s="16"/>
      <c r="O114" s="16"/>
      <c r="P114" s="16"/>
      <c r="Q114" s="23"/>
    </row>
    <row r="115" spans="1:17" s="3" customFormat="1" x14ac:dyDescent="0.45">
      <c r="A115" s="2"/>
      <c r="B115" s="2"/>
      <c r="C115" s="2"/>
      <c r="D115" s="2"/>
      <c r="E115" s="2"/>
      <c r="F115" s="2"/>
      <c r="G115" s="2"/>
      <c r="L115" s="16"/>
      <c r="M115" s="17"/>
      <c r="N115" s="16"/>
      <c r="O115" s="16"/>
      <c r="P115" s="16"/>
      <c r="Q115" s="23"/>
    </row>
    <row r="116" spans="1:17" s="3" customFormat="1" x14ac:dyDescent="0.45">
      <c r="A116" s="2"/>
      <c r="B116" s="2"/>
      <c r="C116" s="2"/>
      <c r="D116" s="2"/>
      <c r="E116" s="2"/>
      <c r="F116" s="2"/>
      <c r="G116" s="2"/>
      <c r="L116" s="16"/>
      <c r="M116" s="17"/>
      <c r="N116" s="16"/>
      <c r="O116" s="16"/>
      <c r="P116" s="16"/>
      <c r="Q116" s="23"/>
    </row>
    <row r="117" spans="1:17" s="3" customFormat="1" x14ac:dyDescent="0.45">
      <c r="A117" s="2"/>
      <c r="B117" s="2"/>
      <c r="C117" s="2"/>
      <c r="D117" s="2"/>
      <c r="E117" s="2"/>
      <c r="F117" s="2"/>
      <c r="G117" s="2"/>
      <c r="L117" s="16"/>
      <c r="M117" s="17"/>
      <c r="N117" s="16"/>
      <c r="O117" s="16"/>
      <c r="P117" s="16"/>
      <c r="Q117" s="23"/>
    </row>
    <row r="118" spans="1:17" s="3" customFormat="1" x14ac:dyDescent="0.45">
      <c r="A118" s="2"/>
      <c r="B118" s="2"/>
      <c r="C118" s="2"/>
      <c r="D118" s="2"/>
      <c r="E118" s="2"/>
      <c r="F118" s="2"/>
      <c r="G118" s="2"/>
      <c r="L118" s="16"/>
      <c r="M118" s="17"/>
      <c r="N118" s="16"/>
      <c r="O118" s="16"/>
      <c r="P118" s="16"/>
      <c r="Q118" s="23"/>
    </row>
    <row r="119" spans="1:17" s="3" customFormat="1" x14ac:dyDescent="0.45">
      <c r="A119" s="2"/>
      <c r="B119" s="2"/>
      <c r="C119" s="2"/>
      <c r="D119" s="2"/>
      <c r="E119" s="2"/>
      <c r="F119" s="2"/>
      <c r="G119" s="2"/>
      <c r="L119" s="16"/>
      <c r="M119" s="17"/>
      <c r="N119" s="16"/>
      <c r="O119" s="16"/>
      <c r="P119" s="16"/>
      <c r="Q119" s="23"/>
    </row>
    <row r="120" spans="1:17" s="3" customFormat="1" x14ac:dyDescent="0.45">
      <c r="A120" s="2"/>
      <c r="B120" s="2"/>
      <c r="C120" s="2"/>
      <c r="D120" s="2"/>
      <c r="E120" s="2"/>
      <c r="F120" s="2"/>
      <c r="G120" s="2"/>
      <c r="L120" s="16"/>
      <c r="M120" s="17"/>
      <c r="N120" s="16"/>
      <c r="O120" s="16"/>
      <c r="P120" s="16"/>
      <c r="Q120" s="23"/>
    </row>
    <row r="121" spans="1:17" s="3" customFormat="1" x14ac:dyDescent="0.45">
      <c r="A121" s="2"/>
      <c r="B121" s="2"/>
      <c r="C121" s="2"/>
      <c r="D121" s="2"/>
      <c r="E121" s="2"/>
      <c r="F121" s="2"/>
      <c r="G121" s="2"/>
      <c r="L121" s="16"/>
      <c r="M121" s="17"/>
      <c r="N121" s="16"/>
      <c r="O121" s="16"/>
      <c r="P121" s="16"/>
      <c r="Q121" s="23"/>
    </row>
    <row r="122" spans="1:17" s="3" customFormat="1" x14ac:dyDescent="0.45">
      <c r="A122" s="2"/>
      <c r="B122" s="2"/>
      <c r="C122" s="2"/>
      <c r="D122" s="2"/>
      <c r="E122" s="2"/>
      <c r="F122" s="2"/>
      <c r="G122" s="2"/>
      <c r="L122" s="16"/>
      <c r="M122" s="17"/>
      <c r="N122" s="16"/>
      <c r="O122" s="16"/>
      <c r="P122" s="16"/>
      <c r="Q122" s="23"/>
    </row>
    <row r="123" spans="1:17" s="3" customFormat="1" x14ac:dyDescent="0.45">
      <c r="A123" s="2"/>
      <c r="B123" s="2"/>
      <c r="C123" s="2"/>
      <c r="D123" s="2"/>
      <c r="E123" s="2"/>
      <c r="F123" s="2"/>
      <c r="G123" s="2"/>
      <c r="L123" s="16"/>
      <c r="M123" s="17"/>
      <c r="N123" s="16"/>
      <c r="O123" s="16"/>
      <c r="P123" s="16"/>
      <c r="Q123" s="23"/>
    </row>
    <row r="124" spans="1:17" s="3" customFormat="1" x14ac:dyDescent="0.45">
      <c r="A124" s="2"/>
      <c r="B124" s="2"/>
      <c r="C124" s="2"/>
      <c r="D124" s="2"/>
      <c r="E124" s="2"/>
      <c r="F124" s="2"/>
      <c r="G124" s="2"/>
      <c r="L124" s="16"/>
      <c r="M124" s="17"/>
      <c r="N124" s="16"/>
      <c r="O124" s="16"/>
      <c r="P124" s="16"/>
      <c r="Q124" s="23"/>
    </row>
    <row r="125" spans="1:17" s="3" customFormat="1" x14ac:dyDescent="0.45">
      <c r="A125" s="2"/>
      <c r="B125" s="2"/>
      <c r="C125" s="2"/>
      <c r="D125" s="2"/>
      <c r="E125" s="2"/>
      <c r="F125" s="2"/>
      <c r="G125" s="2"/>
      <c r="L125" s="16"/>
      <c r="M125" s="17"/>
      <c r="N125" s="16"/>
      <c r="O125" s="16"/>
      <c r="P125" s="16"/>
      <c r="Q125" s="23"/>
    </row>
    <row r="126" spans="1:17" s="3" customFormat="1" x14ac:dyDescent="0.45">
      <c r="A126" s="2"/>
      <c r="B126" s="2"/>
      <c r="C126" s="2"/>
      <c r="D126" s="2"/>
      <c r="E126" s="2"/>
      <c r="F126" s="2"/>
      <c r="G126" s="2"/>
      <c r="L126" s="16"/>
      <c r="M126" s="17"/>
      <c r="N126" s="16"/>
      <c r="O126" s="16"/>
      <c r="P126" s="16"/>
      <c r="Q126" s="23"/>
    </row>
    <row r="127" spans="1:17" s="3" customFormat="1" x14ac:dyDescent="0.45">
      <c r="A127" s="2"/>
      <c r="B127" s="2"/>
      <c r="C127" s="2"/>
      <c r="D127" s="2"/>
      <c r="E127" s="2"/>
      <c r="F127" s="2"/>
      <c r="G127" s="2"/>
      <c r="L127" s="16"/>
      <c r="M127" s="17"/>
      <c r="N127" s="16"/>
      <c r="O127" s="16"/>
      <c r="P127" s="16"/>
      <c r="Q127" s="23"/>
    </row>
    <row r="128" spans="1:17" s="3" customFormat="1" x14ac:dyDescent="0.45">
      <c r="A128" s="2"/>
      <c r="B128" s="2"/>
      <c r="C128" s="2"/>
      <c r="D128" s="2"/>
      <c r="E128" s="2"/>
      <c r="F128" s="2"/>
      <c r="G128" s="2"/>
      <c r="L128" s="16"/>
      <c r="M128" s="17"/>
      <c r="N128" s="16"/>
      <c r="O128" s="16"/>
      <c r="P128" s="16"/>
      <c r="Q128" s="23"/>
    </row>
    <row r="129" spans="1:17" s="3" customFormat="1" x14ac:dyDescent="0.45">
      <c r="A129" s="2"/>
      <c r="B129" s="2"/>
      <c r="C129" s="2"/>
      <c r="D129" s="2"/>
      <c r="E129" s="2"/>
      <c r="F129" s="2"/>
      <c r="G129" s="2"/>
      <c r="L129" s="16"/>
      <c r="M129" s="17"/>
      <c r="N129" s="16"/>
      <c r="O129" s="16"/>
      <c r="P129" s="16"/>
      <c r="Q129" s="23"/>
    </row>
    <row r="130" spans="1:17" s="3" customFormat="1" x14ac:dyDescent="0.45">
      <c r="A130" s="2"/>
      <c r="B130" s="2"/>
      <c r="C130" s="2"/>
      <c r="D130" s="2"/>
      <c r="E130" s="2"/>
      <c r="F130" s="2"/>
      <c r="G130" s="2"/>
      <c r="L130" s="16"/>
      <c r="M130" s="17"/>
      <c r="N130" s="16"/>
      <c r="O130" s="16"/>
      <c r="P130" s="16"/>
      <c r="Q130" s="23"/>
    </row>
    <row r="131" spans="1:17" s="3" customFormat="1" x14ac:dyDescent="0.45">
      <c r="A131" s="2"/>
      <c r="B131" s="2"/>
      <c r="C131" s="2"/>
      <c r="D131" s="2"/>
      <c r="E131" s="2"/>
      <c r="F131" s="2"/>
      <c r="G131" s="2"/>
      <c r="L131" s="16"/>
      <c r="M131" s="17"/>
      <c r="N131" s="16"/>
      <c r="O131" s="16"/>
      <c r="P131" s="16"/>
      <c r="Q131" s="23"/>
    </row>
    <row r="132" spans="1:17" s="3" customFormat="1" x14ac:dyDescent="0.45">
      <c r="A132" s="2"/>
      <c r="B132" s="2"/>
      <c r="C132" s="2"/>
      <c r="D132" s="2"/>
      <c r="E132" s="2"/>
      <c r="F132" s="2"/>
      <c r="G132" s="2"/>
      <c r="L132" s="16"/>
      <c r="M132" s="17"/>
      <c r="N132" s="16"/>
      <c r="O132" s="16"/>
      <c r="P132" s="16"/>
      <c r="Q132" s="23"/>
    </row>
    <row r="133" spans="1:17" s="3" customFormat="1" x14ac:dyDescent="0.45">
      <c r="A133" s="2"/>
      <c r="B133" s="2"/>
      <c r="C133" s="2"/>
      <c r="D133" s="2"/>
      <c r="E133" s="2"/>
      <c r="F133" s="2"/>
      <c r="G133" s="2"/>
      <c r="L133" s="16"/>
      <c r="M133" s="17"/>
      <c r="N133" s="16"/>
      <c r="O133" s="16"/>
      <c r="P133" s="16"/>
      <c r="Q133" s="23"/>
    </row>
    <row r="134" spans="1:17" s="3" customFormat="1" x14ac:dyDescent="0.45">
      <c r="A134" s="2"/>
      <c r="B134" s="2"/>
      <c r="C134" s="2"/>
      <c r="D134" s="2"/>
      <c r="E134" s="2"/>
      <c r="F134" s="2"/>
      <c r="G134" s="2"/>
      <c r="L134" s="16"/>
      <c r="M134" s="17"/>
      <c r="N134" s="16"/>
      <c r="O134" s="16"/>
      <c r="P134" s="16"/>
      <c r="Q134" s="23"/>
    </row>
    <row r="135" spans="1:17" s="3" customFormat="1" x14ac:dyDescent="0.45">
      <c r="A135" s="2"/>
      <c r="B135" s="2"/>
      <c r="C135" s="2"/>
      <c r="D135" s="2"/>
      <c r="E135" s="2"/>
      <c r="F135" s="2"/>
      <c r="G135" s="2"/>
      <c r="L135" s="16"/>
      <c r="M135" s="17"/>
      <c r="N135" s="16"/>
      <c r="O135" s="16"/>
      <c r="P135" s="16"/>
      <c r="Q135" s="23"/>
    </row>
    <row r="136" spans="1:17" s="3" customFormat="1" x14ac:dyDescent="0.45">
      <c r="A136" s="2"/>
      <c r="B136" s="2"/>
      <c r="C136" s="2"/>
      <c r="D136" s="2"/>
      <c r="E136" s="2"/>
      <c r="F136" s="2"/>
      <c r="G136" s="2"/>
      <c r="L136" s="16"/>
      <c r="M136" s="17"/>
      <c r="N136" s="16"/>
      <c r="O136" s="16"/>
      <c r="P136" s="16"/>
      <c r="Q136" s="23"/>
    </row>
    <row r="137" spans="1:17" s="3" customFormat="1" x14ac:dyDescent="0.45">
      <c r="A137" s="2"/>
      <c r="B137" s="2"/>
      <c r="C137" s="2"/>
      <c r="D137" s="2"/>
      <c r="E137" s="2"/>
      <c r="F137" s="2"/>
      <c r="G137" s="2"/>
      <c r="L137" s="16"/>
      <c r="M137" s="17"/>
      <c r="N137" s="16"/>
      <c r="O137" s="16"/>
      <c r="P137" s="16"/>
      <c r="Q137" s="23"/>
    </row>
    <row r="138" spans="1:17" s="3" customFormat="1" x14ac:dyDescent="0.45">
      <c r="A138" s="2"/>
      <c r="B138" s="2"/>
      <c r="C138" s="2"/>
      <c r="D138" s="2"/>
      <c r="E138" s="2"/>
      <c r="F138" s="2"/>
      <c r="G138" s="2"/>
      <c r="L138" s="16"/>
      <c r="M138" s="17"/>
      <c r="N138" s="16"/>
      <c r="O138" s="16"/>
      <c r="P138" s="16"/>
      <c r="Q138" s="23"/>
    </row>
    <row r="139" spans="1:17" s="3" customFormat="1" x14ac:dyDescent="0.45">
      <c r="A139" s="2"/>
      <c r="B139" s="2"/>
      <c r="C139" s="2"/>
      <c r="D139" s="2"/>
      <c r="E139" s="2"/>
      <c r="F139" s="2"/>
      <c r="G139" s="2"/>
      <c r="L139" s="16"/>
      <c r="M139" s="17"/>
      <c r="N139" s="16"/>
      <c r="O139" s="16"/>
      <c r="P139" s="16"/>
      <c r="Q139" s="23"/>
    </row>
    <row r="140" spans="1:17" s="3" customFormat="1" x14ac:dyDescent="0.45">
      <c r="A140" s="2"/>
      <c r="B140" s="2"/>
      <c r="C140" s="2"/>
      <c r="D140" s="2"/>
      <c r="E140" s="2"/>
      <c r="F140" s="2"/>
      <c r="G140" s="2"/>
      <c r="L140" s="16"/>
      <c r="M140" s="17"/>
      <c r="N140" s="16"/>
      <c r="O140" s="16"/>
      <c r="P140" s="16"/>
      <c r="Q140" s="23"/>
    </row>
    <row r="141" spans="1:17" s="3" customFormat="1" x14ac:dyDescent="0.45">
      <c r="A141" s="2"/>
      <c r="B141" s="2"/>
      <c r="C141" s="2"/>
      <c r="D141" s="2"/>
      <c r="E141" s="2"/>
      <c r="F141" s="2"/>
      <c r="G141" s="2"/>
      <c r="L141" s="16"/>
      <c r="M141" s="17"/>
      <c r="N141" s="16"/>
      <c r="O141" s="16"/>
      <c r="P141" s="16"/>
      <c r="Q141" s="23"/>
    </row>
    <row r="142" spans="1:17" s="3" customFormat="1" x14ac:dyDescent="0.45">
      <c r="A142" s="2"/>
      <c r="B142" s="2"/>
      <c r="C142" s="2"/>
      <c r="D142" s="2"/>
      <c r="E142" s="2"/>
      <c r="F142" s="2"/>
      <c r="G142" s="2"/>
      <c r="L142" s="16"/>
      <c r="M142" s="17"/>
      <c r="N142" s="16"/>
      <c r="O142" s="16"/>
      <c r="P142" s="16"/>
      <c r="Q142" s="23"/>
    </row>
    <row r="143" spans="1:17" s="3" customFormat="1" x14ac:dyDescent="0.45">
      <c r="A143" s="2"/>
      <c r="B143" s="2"/>
      <c r="C143" s="2"/>
      <c r="D143" s="2"/>
      <c r="E143" s="2"/>
      <c r="F143" s="2"/>
      <c r="G143" s="2"/>
      <c r="L143" s="16"/>
      <c r="M143" s="17"/>
      <c r="N143" s="16"/>
      <c r="O143" s="16"/>
      <c r="P143" s="16"/>
      <c r="Q143" s="23"/>
    </row>
    <row r="144" spans="1:17" s="3" customFormat="1" x14ac:dyDescent="0.45">
      <c r="A144" s="2"/>
      <c r="B144" s="2"/>
      <c r="C144" s="2"/>
      <c r="D144" s="2"/>
      <c r="E144" s="2"/>
      <c r="F144" s="2"/>
      <c r="G144" s="2"/>
      <c r="L144" s="16"/>
      <c r="M144" s="17"/>
      <c r="N144" s="16"/>
      <c r="O144" s="16"/>
      <c r="P144" s="16"/>
      <c r="Q144" s="23"/>
    </row>
    <row r="145" spans="1:17" s="3" customFormat="1" x14ac:dyDescent="0.45">
      <c r="A145" s="2"/>
      <c r="B145" s="2"/>
      <c r="C145" s="2"/>
      <c r="D145" s="2"/>
      <c r="E145" s="2"/>
      <c r="F145" s="2"/>
      <c r="G145" s="2"/>
      <c r="L145" s="16"/>
      <c r="M145" s="17"/>
      <c r="N145" s="16"/>
      <c r="O145" s="16"/>
      <c r="P145" s="16"/>
      <c r="Q145" s="23"/>
    </row>
    <row r="146" spans="1:17" s="3" customFormat="1" x14ac:dyDescent="0.45">
      <c r="A146" s="2"/>
      <c r="B146" s="2"/>
      <c r="C146" s="2"/>
      <c r="D146" s="2"/>
      <c r="E146" s="2"/>
      <c r="F146" s="2"/>
      <c r="G146" s="2"/>
      <c r="L146" s="16"/>
      <c r="M146" s="17"/>
      <c r="N146" s="16"/>
      <c r="O146" s="16"/>
      <c r="P146" s="16"/>
      <c r="Q146" s="23"/>
    </row>
    <row r="147" spans="1:17" s="3" customFormat="1" x14ac:dyDescent="0.45">
      <c r="A147" s="2"/>
      <c r="B147" s="2"/>
      <c r="C147" s="2"/>
      <c r="D147" s="2"/>
      <c r="E147" s="2"/>
      <c r="F147" s="2"/>
      <c r="G147" s="2"/>
      <c r="L147" s="16"/>
      <c r="M147" s="17"/>
      <c r="N147" s="16"/>
      <c r="O147" s="16"/>
      <c r="P147" s="16"/>
      <c r="Q147" s="23"/>
    </row>
    <row r="148" spans="1:17" s="3" customFormat="1" x14ac:dyDescent="0.45">
      <c r="A148" s="2"/>
      <c r="B148" s="2"/>
      <c r="C148" s="2"/>
      <c r="D148" s="2"/>
      <c r="E148" s="2"/>
      <c r="F148" s="2"/>
      <c r="G148" s="2"/>
      <c r="L148" s="16"/>
      <c r="M148" s="17"/>
      <c r="N148" s="16"/>
      <c r="O148" s="16"/>
      <c r="P148" s="16"/>
      <c r="Q148" s="23"/>
    </row>
    <row r="149" spans="1:17" s="3" customFormat="1" x14ac:dyDescent="0.45">
      <c r="A149" s="2"/>
      <c r="B149" s="2"/>
      <c r="C149" s="2"/>
      <c r="D149" s="2"/>
      <c r="E149" s="2"/>
      <c r="F149" s="2"/>
      <c r="G149" s="2"/>
      <c r="L149" s="16"/>
      <c r="M149" s="17"/>
      <c r="N149" s="16"/>
      <c r="O149" s="16"/>
      <c r="P149" s="16"/>
      <c r="Q149" s="23"/>
    </row>
    <row r="150" spans="1:17" s="3" customFormat="1" x14ac:dyDescent="0.45">
      <c r="A150" s="2"/>
      <c r="B150" s="2"/>
      <c r="C150" s="2"/>
      <c r="D150" s="2"/>
      <c r="E150" s="2"/>
      <c r="F150" s="2"/>
      <c r="G150" s="2"/>
      <c r="L150" s="16"/>
      <c r="M150" s="17"/>
      <c r="N150" s="16"/>
      <c r="O150" s="16"/>
      <c r="P150" s="16"/>
      <c r="Q150" s="23"/>
    </row>
    <row r="151" spans="1:17" s="3" customFormat="1" x14ac:dyDescent="0.45">
      <c r="A151" s="2"/>
      <c r="B151" s="2"/>
      <c r="C151" s="2"/>
      <c r="D151" s="2"/>
      <c r="E151" s="2"/>
      <c r="F151" s="2"/>
      <c r="G151" s="2"/>
      <c r="L151" s="16"/>
      <c r="M151" s="17"/>
      <c r="N151" s="16"/>
      <c r="O151" s="16"/>
      <c r="P151" s="16"/>
      <c r="Q151" s="23"/>
    </row>
    <row r="152" spans="1:17" s="3" customFormat="1" x14ac:dyDescent="0.45">
      <c r="A152" s="2"/>
      <c r="B152" s="2"/>
      <c r="C152" s="2"/>
      <c r="D152" s="2"/>
      <c r="E152" s="2"/>
      <c r="F152" s="2"/>
      <c r="G152" s="2"/>
      <c r="L152" s="16"/>
      <c r="M152" s="17"/>
      <c r="N152" s="16"/>
      <c r="O152" s="16"/>
      <c r="P152" s="16"/>
      <c r="Q152" s="23"/>
    </row>
    <row r="153" spans="1:17" s="3" customFormat="1" x14ac:dyDescent="0.45">
      <c r="A153" s="2"/>
      <c r="B153" s="2"/>
      <c r="C153" s="2"/>
      <c r="D153" s="2"/>
      <c r="E153" s="2"/>
      <c r="F153" s="2"/>
      <c r="G153" s="2"/>
      <c r="L153" s="16"/>
      <c r="M153" s="17"/>
      <c r="N153" s="16"/>
      <c r="O153" s="16"/>
      <c r="P153" s="16"/>
      <c r="Q153" s="23"/>
    </row>
    <row r="154" spans="1:17" s="3" customFormat="1" x14ac:dyDescent="0.45">
      <c r="A154" s="2"/>
      <c r="B154" s="2"/>
      <c r="C154" s="2"/>
      <c r="D154" s="2"/>
      <c r="E154" s="2"/>
      <c r="F154" s="2"/>
      <c r="G154" s="2"/>
      <c r="L154" s="16"/>
      <c r="M154" s="17"/>
      <c r="N154" s="16"/>
      <c r="O154" s="16"/>
      <c r="P154" s="16"/>
      <c r="Q154" s="23"/>
    </row>
    <row r="155" spans="1:17" s="3" customFormat="1" x14ac:dyDescent="0.45">
      <c r="A155" s="2"/>
      <c r="B155" s="2"/>
      <c r="C155" s="2"/>
      <c r="D155" s="2"/>
      <c r="E155" s="2"/>
      <c r="F155" s="2"/>
      <c r="G155" s="2"/>
      <c r="L155" s="16"/>
      <c r="M155" s="17"/>
      <c r="N155" s="16"/>
      <c r="O155" s="16"/>
      <c r="P155" s="16"/>
      <c r="Q155" s="23"/>
    </row>
    <row r="156" spans="1:17" s="3" customFormat="1" x14ac:dyDescent="0.45">
      <c r="A156" s="2"/>
      <c r="B156" s="2"/>
      <c r="C156" s="2"/>
      <c r="D156" s="2"/>
      <c r="E156" s="2"/>
      <c r="F156" s="2"/>
      <c r="G156" s="2"/>
      <c r="L156" s="16"/>
      <c r="M156" s="17"/>
      <c r="N156" s="16"/>
      <c r="O156" s="16"/>
      <c r="P156" s="16"/>
      <c r="Q156" s="23"/>
    </row>
    <row r="157" spans="1:17" s="3" customFormat="1" x14ac:dyDescent="0.45">
      <c r="A157" s="2"/>
      <c r="B157" s="2"/>
      <c r="C157" s="2"/>
      <c r="D157" s="2"/>
      <c r="E157" s="2"/>
      <c r="F157" s="2"/>
      <c r="G157" s="2"/>
      <c r="L157" s="16"/>
      <c r="M157" s="17"/>
      <c r="N157" s="16"/>
      <c r="O157" s="16"/>
      <c r="P157" s="16"/>
      <c r="Q157" s="23"/>
    </row>
    <row r="158" spans="1:17" s="3" customFormat="1" x14ac:dyDescent="0.45">
      <c r="A158" s="2"/>
      <c r="B158" s="2"/>
      <c r="C158" s="2"/>
      <c r="D158" s="2"/>
      <c r="E158" s="2"/>
      <c r="F158" s="2"/>
      <c r="G158" s="2"/>
      <c r="L158" s="16"/>
      <c r="M158" s="17"/>
      <c r="N158" s="16"/>
      <c r="O158" s="16"/>
      <c r="P158" s="16"/>
      <c r="Q158" s="23"/>
    </row>
    <row r="159" spans="1:17" s="3" customFormat="1" x14ac:dyDescent="0.45">
      <c r="A159" s="2"/>
      <c r="B159" s="2"/>
      <c r="C159" s="2"/>
      <c r="D159" s="2"/>
      <c r="E159" s="2"/>
      <c r="F159" s="2"/>
      <c r="G159" s="2"/>
      <c r="L159" s="16"/>
      <c r="M159" s="17"/>
      <c r="N159" s="16"/>
      <c r="O159" s="16"/>
      <c r="P159" s="16"/>
      <c r="Q159" s="23"/>
    </row>
    <row r="160" spans="1:17" s="3" customFormat="1" x14ac:dyDescent="0.45">
      <c r="A160" s="2"/>
      <c r="B160" s="2"/>
      <c r="C160" s="2"/>
      <c r="D160" s="2"/>
      <c r="E160" s="2"/>
      <c r="F160" s="2"/>
      <c r="G160" s="2"/>
      <c r="L160" s="16"/>
      <c r="M160" s="17"/>
      <c r="N160" s="16"/>
      <c r="O160" s="16"/>
      <c r="P160" s="16"/>
      <c r="Q160" s="23"/>
    </row>
    <row r="161" spans="1:17" s="3" customFormat="1" x14ac:dyDescent="0.45">
      <c r="A161" s="2"/>
      <c r="B161" s="2"/>
      <c r="C161" s="2"/>
      <c r="D161" s="2"/>
      <c r="E161" s="2"/>
      <c r="F161" s="2"/>
      <c r="G161" s="2"/>
      <c r="L161" s="16"/>
      <c r="M161" s="17"/>
      <c r="N161" s="16"/>
      <c r="O161" s="16"/>
      <c r="P161" s="16"/>
      <c r="Q161" s="23"/>
    </row>
    <row r="162" spans="1:17" s="3" customFormat="1" x14ac:dyDescent="0.45">
      <c r="A162" s="2"/>
      <c r="B162" s="2"/>
      <c r="C162" s="2"/>
      <c r="D162" s="2"/>
      <c r="E162" s="2"/>
      <c r="F162" s="2"/>
      <c r="G162" s="2"/>
      <c r="L162" s="16"/>
      <c r="M162" s="17"/>
      <c r="N162" s="16"/>
      <c r="O162" s="16"/>
      <c r="P162" s="16"/>
      <c r="Q162" s="23"/>
    </row>
    <row r="163" spans="1:17" s="3" customFormat="1" x14ac:dyDescent="0.45">
      <c r="A163" s="2"/>
      <c r="B163" s="2"/>
      <c r="C163" s="2"/>
      <c r="D163" s="2"/>
      <c r="E163" s="2"/>
      <c r="F163" s="2"/>
      <c r="G163" s="2"/>
      <c r="L163" s="16"/>
      <c r="M163" s="17"/>
      <c r="N163" s="16"/>
      <c r="O163" s="16"/>
      <c r="P163" s="16"/>
      <c r="Q163" s="23"/>
    </row>
    <row r="164" spans="1:17" s="3" customFormat="1" x14ac:dyDescent="0.45">
      <c r="A164" s="2"/>
      <c r="B164" s="2"/>
      <c r="C164" s="2"/>
      <c r="D164" s="2"/>
      <c r="E164" s="2"/>
      <c r="F164" s="2"/>
      <c r="G164" s="2"/>
      <c r="L164" s="16"/>
      <c r="M164" s="17"/>
      <c r="N164" s="16"/>
      <c r="O164" s="16"/>
      <c r="P164" s="16"/>
      <c r="Q164" s="23"/>
    </row>
    <row r="165" spans="1:17" s="3" customFormat="1" x14ac:dyDescent="0.45">
      <c r="A165" s="2"/>
      <c r="B165" s="2"/>
      <c r="C165" s="2"/>
      <c r="D165" s="2"/>
      <c r="E165" s="2"/>
      <c r="F165" s="2"/>
      <c r="G165" s="2"/>
      <c r="L165" s="16"/>
      <c r="M165" s="17"/>
      <c r="N165" s="16"/>
      <c r="O165" s="16"/>
      <c r="P165" s="16"/>
      <c r="Q165" s="23"/>
    </row>
    <row r="166" spans="1:17" s="3" customFormat="1" x14ac:dyDescent="0.45">
      <c r="A166" s="2"/>
      <c r="B166" s="2"/>
      <c r="C166" s="2"/>
      <c r="D166" s="2"/>
      <c r="E166" s="2"/>
      <c r="F166" s="2"/>
      <c r="G166" s="2"/>
      <c r="L166" s="16"/>
      <c r="M166" s="17"/>
      <c r="N166" s="16"/>
      <c r="O166" s="16"/>
      <c r="P166" s="16"/>
      <c r="Q166" s="23"/>
    </row>
    <row r="167" spans="1:17" s="3" customFormat="1" x14ac:dyDescent="0.45">
      <c r="A167" s="2"/>
      <c r="B167" s="2"/>
      <c r="C167" s="2"/>
      <c r="D167" s="2"/>
      <c r="E167" s="2"/>
      <c r="F167" s="2"/>
      <c r="G167" s="2"/>
      <c r="L167" s="16"/>
      <c r="M167" s="17"/>
      <c r="N167" s="16"/>
      <c r="O167" s="16"/>
      <c r="P167" s="16"/>
      <c r="Q167" s="23"/>
    </row>
    <row r="168" spans="1:17" s="3" customFormat="1" x14ac:dyDescent="0.45">
      <c r="A168" s="2"/>
      <c r="B168" s="2"/>
      <c r="C168" s="2"/>
      <c r="D168" s="2"/>
      <c r="E168" s="2"/>
      <c r="F168" s="2"/>
      <c r="G168" s="2"/>
      <c r="L168" s="16"/>
      <c r="M168" s="17"/>
      <c r="N168" s="16"/>
      <c r="O168" s="16"/>
      <c r="P168" s="16"/>
      <c r="Q168" s="23"/>
    </row>
    <row r="169" spans="1:17" s="3" customFormat="1" x14ac:dyDescent="0.45">
      <c r="A169" s="2"/>
      <c r="B169" s="2"/>
      <c r="C169" s="2"/>
      <c r="D169" s="2"/>
      <c r="E169" s="2"/>
      <c r="F169" s="2"/>
      <c r="G169" s="2"/>
      <c r="L169" s="16"/>
      <c r="M169" s="17"/>
      <c r="N169" s="16"/>
      <c r="O169" s="16"/>
      <c r="P169" s="16"/>
      <c r="Q169" s="23"/>
    </row>
    <row r="170" spans="1:17" s="3" customFormat="1" x14ac:dyDescent="0.45">
      <c r="A170" s="2"/>
      <c r="B170" s="2"/>
      <c r="C170" s="2"/>
      <c r="D170" s="2"/>
      <c r="E170" s="2"/>
      <c r="F170" s="2"/>
      <c r="G170" s="2"/>
      <c r="L170" s="16"/>
      <c r="M170" s="17"/>
      <c r="N170" s="16"/>
      <c r="O170" s="16"/>
      <c r="P170" s="16"/>
      <c r="Q170" s="23"/>
    </row>
    <row r="171" spans="1:17" s="3" customFormat="1" x14ac:dyDescent="0.45">
      <c r="A171" s="2"/>
      <c r="B171" s="2"/>
      <c r="C171" s="2"/>
      <c r="D171" s="2"/>
      <c r="E171" s="2"/>
      <c r="F171" s="2"/>
      <c r="G171" s="2"/>
      <c r="L171" s="16"/>
      <c r="M171" s="17"/>
      <c r="N171" s="16"/>
      <c r="O171" s="16"/>
      <c r="P171" s="16"/>
      <c r="Q171" s="23"/>
    </row>
    <row r="172" spans="1:17" s="3" customFormat="1" x14ac:dyDescent="0.45">
      <c r="A172" s="2"/>
      <c r="B172" s="2"/>
      <c r="C172" s="2"/>
      <c r="D172" s="2"/>
      <c r="E172" s="2"/>
      <c r="F172" s="2"/>
      <c r="G172" s="2"/>
      <c r="L172" s="16"/>
      <c r="M172" s="17"/>
      <c r="N172" s="16"/>
      <c r="O172" s="16"/>
      <c r="P172" s="16"/>
      <c r="Q172" s="23"/>
    </row>
    <row r="173" spans="1:17" s="3" customFormat="1" x14ac:dyDescent="0.45">
      <c r="A173" s="2"/>
      <c r="B173" s="2"/>
      <c r="C173" s="2"/>
      <c r="D173" s="2"/>
      <c r="E173" s="2"/>
      <c r="F173" s="2"/>
      <c r="G173" s="2"/>
      <c r="L173" s="16"/>
      <c r="M173" s="17"/>
      <c r="N173" s="16"/>
      <c r="O173" s="16"/>
      <c r="P173" s="16"/>
      <c r="Q173" s="23"/>
    </row>
    <row r="174" spans="1:17" s="3" customFormat="1" x14ac:dyDescent="0.45">
      <c r="A174" s="2"/>
      <c r="B174" s="2"/>
      <c r="C174" s="2"/>
      <c r="D174" s="2"/>
      <c r="E174" s="2"/>
      <c r="F174" s="2"/>
      <c r="G174" s="2"/>
      <c r="L174" s="16"/>
      <c r="M174" s="17"/>
      <c r="N174" s="16"/>
      <c r="O174" s="16"/>
      <c r="P174" s="16"/>
      <c r="Q174" s="23"/>
    </row>
    <row r="175" spans="1:17" s="3" customFormat="1" x14ac:dyDescent="0.45">
      <c r="A175" s="2"/>
      <c r="B175" s="2"/>
      <c r="C175" s="2"/>
      <c r="D175" s="2"/>
      <c r="E175" s="2"/>
      <c r="F175" s="2"/>
      <c r="G175" s="2"/>
      <c r="L175" s="16"/>
      <c r="M175" s="17"/>
      <c r="N175" s="16"/>
      <c r="O175" s="16"/>
      <c r="P175" s="16"/>
      <c r="Q175" s="23"/>
    </row>
    <row r="176" spans="1:17" s="3" customFormat="1" x14ac:dyDescent="0.45">
      <c r="A176" s="2"/>
      <c r="B176" s="2"/>
      <c r="C176" s="2"/>
      <c r="D176" s="2"/>
      <c r="E176" s="2"/>
      <c r="F176" s="2"/>
      <c r="G176" s="2"/>
      <c r="L176" s="16"/>
      <c r="M176" s="17"/>
      <c r="N176" s="16"/>
      <c r="O176" s="16"/>
      <c r="P176" s="16"/>
      <c r="Q176" s="23"/>
    </row>
    <row r="177" spans="1:17" s="3" customFormat="1" x14ac:dyDescent="0.45">
      <c r="A177" s="2"/>
      <c r="B177" s="2"/>
      <c r="C177" s="2"/>
      <c r="D177" s="2"/>
      <c r="E177" s="2"/>
      <c r="F177" s="2"/>
      <c r="G177" s="2"/>
      <c r="L177" s="16"/>
      <c r="M177" s="17"/>
      <c r="N177" s="16"/>
      <c r="O177" s="16"/>
      <c r="P177" s="16"/>
      <c r="Q177" s="23"/>
    </row>
    <row r="178" spans="1:17" s="3" customFormat="1" x14ac:dyDescent="0.45">
      <c r="A178" s="2"/>
      <c r="B178" s="2"/>
      <c r="C178" s="2"/>
      <c r="D178" s="2"/>
      <c r="E178" s="2"/>
      <c r="F178" s="2"/>
      <c r="G178" s="2"/>
      <c r="L178" s="16"/>
      <c r="M178" s="17"/>
      <c r="N178" s="16"/>
      <c r="O178" s="16"/>
      <c r="P178" s="16"/>
      <c r="Q178" s="23"/>
    </row>
    <row r="179" spans="1:17" s="3" customFormat="1" x14ac:dyDescent="0.45">
      <c r="A179" s="2"/>
      <c r="B179" s="2"/>
      <c r="C179" s="2"/>
      <c r="D179" s="2"/>
      <c r="E179" s="2"/>
      <c r="F179" s="2"/>
      <c r="G179" s="2"/>
      <c r="L179" s="16"/>
      <c r="M179" s="17"/>
      <c r="N179" s="16"/>
      <c r="O179" s="16"/>
      <c r="P179" s="16"/>
      <c r="Q179" s="23"/>
    </row>
    <row r="180" spans="1:17" s="3" customFormat="1" x14ac:dyDescent="0.45">
      <c r="A180" s="2"/>
      <c r="B180" s="2"/>
      <c r="C180" s="2"/>
      <c r="D180" s="2"/>
      <c r="E180" s="2"/>
      <c r="F180" s="2"/>
      <c r="G180" s="2"/>
      <c r="L180" s="16"/>
      <c r="M180" s="17"/>
      <c r="N180" s="16"/>
      <c r="O180" s="16"/>
      <c r="P180" s="16"/>
      <c r="Q180" s="23"/>
    </row>
    <row r="181" spans="1:17" s="3" customFormat="1" x14ac:dyDescent="0.45">
      <c r="A181" s="2"/>
      <c r="B181" s="2"/>
      <c r="C181" s="2"/>
      <c r="D181" s="2"/>
      <c r="E181" s="2"/>
      <c r="F181" s="2"/>
      <c r="G181" s="2"/>
      <c r="L181" s="16"/>
      <c r="M181" s="17"/>
      <c r="N181" s="16"/>
      <c r="O181" s="16"/>
      <c r="P181" s="16"/>
      <c r="Q181" s="23"/>
    </row>
    <row r="182" spans="1:17" s="3" customFormat="1" x14ac:dyDescent="0.45">
      <c r="A182" s="2"/>
      <c r="B182" s="2"/>
      <c r="C182" s="2"/>
      <c r="D182" s="2"/>
      <c r="E182" s="2"/>
      <c r="F182" s="2"/>
      <c r="G182" s="2"/>
      <c r="L182" s="16"/>
      <c r="M182" s="17"/>
      <c r="N182" s="16"/>
      <c r="O182" s="16"/>
      <c r="P182" s="16"/>
      <c r="Q182" s="23"/>
    </row>
    <row r="183" spans="1:17" s="3" customFormat="1" x14ac:dyDescent="0.45">
      <c r="A183" s="2"/>
      <c r="B183" s="2"/>
      <c r="C183" s="2"/>
      <c r="D183" s="2"/>
      <c r="E183" s="2"/>
      <c r="F183" s="2"/>
      <c r="G183" s="2"/>
      <c r="L183" s="16"/>
      <c r="M183" s="17"/>
      <c r="N183" s="16"/>
      <c r="O183" s="16"/>
      <c r="P183" s="16"/>
      <c r="Q183" s="23"/>
    </row>
    <row r="184" spans="1:17" s="3" customFormat="1" x14ac:dyDescent="0.45">
      <c r="A184" s="2"/>
      <c r="B184" s="2"/>
      <c r="C184" s="2"/>
      <c r="D184" s="2"/>
      <c r="E184" s="2"/>
      <c r="F184" s="2"/>
      <c r="G184" s="2"/>
      <c r="L184" s="16"/>
      <c r="M184" s="17"/>
      <c r="N184" s="16"/>
      <c r="O184" s="16"/>
      <c r="P184" s="16"/>
      <c r="Q184" s="23"/>
    </row>
    <row r="185" spans="1:17" s="3" customFormat="1" x14ac:dyDescent="0.45">
      <c r="A185" s="2"/>
      <c r="B185" s="2"/>
      <c r="C185" s="2"/>
      <c r="D185" s="2"/>
      <c r="E185" s="2"/>
      <c r="F185" s="2"/>
      <c r="G185" s="2"/>
      <c r="L185" s="16"/>
      <c r="M185" s="17"/>
      <c r="N185" s="16"/>
      <c r="O185" s="16"/>
      <c r="P185" s="16"/>
      <c r="Q185" s="23"/>
    </row>
    <row r="186" spans="1:17" s="3" customFormat="1" x14ac:dyDescent="0.45">
      <c r="A186" s="2"/>
      <c r="B186" s="2"/>
      <c r="C186" s="2"/>
      <c r="D186" s="2"/>
      <c r="E186" s="2"/>
      <c r="F186" s="2"/>
      <c r="G186" s="2"/>
      <c r="L186" s="16"/>
      <c r="M186" s="17"/>
      <c r="N186" s="16"/>
      <c r="O186" s="16"/>
      <c r="P186" s="16"/>
      <c r="Q186" s="23"/>
    </row>
    <row r="187" spans="1:17" s="3" customFormat="1" x14ac:dyDescent="0.45">
      <c r="A187" s="2"/>
      <c r="B187" s="2"/>
      <c r="C187" s="2"/>
      <c r="D187" s="2"/>
      <c r="E187" s="2"/>
      <c r="F187" s="2"/>
      <c r="G187" s="2"/>
      <c r="L187" s="16"/>
      <c r="M187" s="17"/>
      <c r="N187" s="16"/>
      <c r="O187" s="16"/>
      <c r="P187" s="16"/>
      <c r="Q187" s="23"/>
    </row>
    <row r="188" spans="1:17" s="3" customFormat="1" x14ac:dyDescent="0.45">
      <c r="A188" s="2"/>
      <c r="B188" s="2"/>
      <c r="C188" s="2"/>
      <c r="D188" s="2"/>
      <c r="E188" s="2"/>
      <c r="F188" s="2"/>
      <c r="G188" s="2"/>
      <c r="L188" s="16"/>
      <c r="M188" s="17"/>
      <c r="N188" s="16"/>
      <c r="O188" s="16"/>
      <c r="P188" s="16"/>
      <c r="Q188" s="23"/>
    </row>
    <row r="189" spans="1:17" s="3" customFormat="1" x14ac:dyDescent="0.45">
      <c r="A189" s="2"/>
      <c r="B189" s="2"/>
      <c r="C189" s="2"/>
      <c r="D189" s="2"/>
      <c r="E189" s="2"/>
      <c r="F189" s="2"/>
      <c r="G189" s="2"/>
      <c r="L189" s="16"/>
      <c r="M189" s="17"/>
      <c r="N189" s="16"/>
      <c r="O189" s="16"/>
      <c r="P189" s="16"/>
      <c r="Q189" s="23"/>
    </row>
    <row r="190" spans="1:17" s="3" customFormat="1" x14ac:dyDescent="0.45">
      <c r="A190" s="2"/>
      <c r="B190" s="2"/>
      <c r="C190" s="2"/>
      <c r="D190" s="2"/>
      <c r="E190" s="2"/>
      <c r="F190" s="2"/>
      <c r="G190" s="2"/>
      <c r="L190" s="16"/>
      <c r="M190" s="17"/>
      <c r="N190" s="16"/>
      <c r="O190" s="16"/>
      <c r="P190" s="16"/>
      <c r="Q190" s="23"/>
    </row>
    <row r="191" spans="1:17" s="3" customFormat="1" x14ac:dyDescent="0.45">
      <c r="A191" s="2"/>
      <c r="B191" s="2"/>
      <c r="C191" s="2"/>
      <c r="D191" s="2"/>
      <c r="E191" s="2"/>
      <c r="F191" s="2"/>
      <c r="G191" s="2"/>
      <c r="L191" s="16"/>
      <c r="M191" s="17"/>
      <c r="N191" s="16"/>
      <c r="O191" s="16"/>
      <c r="P191" s="16"/>
      <c r="Q191" s="23"/>
    </row>
    <row r="192" spans="1:17" s="3" customFormat="1" x14ac:dyDescent="0.45">
      <c r="A192" s="2"/>
      <c r="B192" s="2"/>
      <c r="C192" s="2"/>
      <c r="D192" s="2"/>
      <c r="E192" s="2"/>
      <c r="F192" s="2"/>
      <c r="G192" s="2"/>
      <c r="L192" s="16"/>
      <c r="M192" s="17"/>
      <c r="N192" s="16"/>
      <c r="O192" s="16"/>
      <c r="P192" s="16"/>
      <c r="Q192" s="23"/>
    </row>
    <row r="193" spans="1:17" s="3" customFormat="1" x14ac:dyDescent="0.45">
      <c r="A193" s="2"/>
      <c r="B193" s="2"/>
      <c r="C193" s="2"/>
      <c r="D193" s="2"/>
      <c r="E193" s="2"/>
      <c r="F193" s="2"/>
      <c r="G193" s="2"/>
      <c r="L193" s="16"/>
      <c r="M193" s="17"/>
      <c r="N193" s="16"/>
      <c r="O193" s="16"/>
      <c r="P193" s="16"/>
      <c r="Q193" s="23"/>
    </row>
    <row r="194" spans="1:17" s="3" customFormat="1" x14ac:dyDescent="0.45">
      <c r="A194" s="2"/>
      <c r="B194" s="2"/>
      <c r="C194" s="2"/>
      <c r="D194" s="2"/>
      <c r="E194" s="2"/>
      <c r="F194" s="2"/>
      <c r="G194" s="2"/>
      <c r="L194" s="16"/>
      <c r="M194" s="17"/>
      <c r="N194" s="16"/>
      <c r="O194" s="16"/>
      <c r="P194" s="16"/>
      <c r="Q194" s="23"/>
    </row>
    <row r="195" spans="1:17" s="3" customFormat="1" x14ac:dyDescent="0.45">
      <c r="A195" s="2"/>
      <c r="B195" s="2"/>
      <c r="C195" s="2"/>
      <c r="D195" s="2"/>
      <c r="E195" s="2"/>
      <c r="F195" s="2"/>
      <c r="G195" s="2"/>
      <c r="L195" s="16"/>
      <c r="M195" s="17"/>
      <c r="N195" s="16"/>
      <c r="O195" s="16"/>
      <c r="P195" s="16"/>
      <c r="Q195" s="23"/>
    </row>
    <row r="196" spans="1:17" s="3" customFormat="1" x14ac:dyDescent="0.45">
      <c r="A196" s="2"/>
      <c r="B196" s="2"/>
      <c r="C196" s="2"/>
      <c r="D196" s="2"/>
      <c r="E196" s="2"/>
      <c r="F196" s="2"/>
      <c r="G196" s="2"/>
      <c r="L196" s="16"/>
      <c r="M196" s="17"/>
      <c r="N196" s="16"/>
      <c r="O196" s="16"/>
      <c r="P196" s="16"/>
      <c r="Q196" s="23"/>
    </row>
    <row r="197" spans="1:17" s="3" customFormat="1" x14ac:dyDescent="0.45">
      <c r="A197" s="2"/>
      <c r="B197" s="2"/>
      <c r="C197" s="2"/>
      <c r="D197" s="2"/>
      <c r="E197" s="2"/>
      <c r="F197" s="2"/>
      <c r="G197" s="2"/>
      <c r="L197" s="16"/>
      <c r="M197" s="17"/>
      <c r="N197" s="16"/>
      <c r="O197" s="16"/>
      <c r="P197" s="16"/>
      <c r="Q197" s="23"/>
    </row>
    <row r="198" spans="1:17" s="3" customFormat="1" x14ac:dyDescent="0.45">
      <c r="A198" s="2"/>
      <c r="B198" s="2"/>
      <c r="C198" s="2"/>
      <c r="D198" s="2"/>
      <c r="E198" s="2"/>
      <c r="F198" s="2"/>
      <c r="G198" s="2"/>
      <c r="L198" s="16"/>
      <c r="M198" s="17"/>
      <c r="N198" s="16"/>
      <c r="O198" s="16"/>
      <c r="P198" s="16"/>
      <c r="Q198" s="23"/>
    </row>
    <row r="199" spans="1:17" s="3" customFormat="1" x14ac:dyDescent="0.45">
      <c r="A199" s="2"/>
      <c r="B199" s="2"/>
      <c r="C199" s="2"/>
      <c r="D199" s="2"/>
      <c r="E199" s="2"/>
      <c r="F199" s="2"/>
      <c r="G199" s="2"/>
      <c r="L199" s="16"/>
      <c r="M199" s="17"/>
      <c r="N199" s="16"/>
      <c r="O199" s="16"/>
      <c r="P199" s="16"/>
      <c r="Q199" s="23"/>
    </row>
    <row r="200" spans="1:17" s="3" customFormat="1" x14ac:dyDescent="0.45">
      <c r="A200" s="2"/>
      <c r="B200" s="2"/>
      <c r="C200" s="2"/>
      <c r="D200" s="2"/>
      <c r="E200" s="2"/>
      <c r="F200" s="2"/>
      <c r="G200" s="2"/>
      <c r="L200" s="16"/>
      <c r="M200" s="17"/>
      <c r="N200" s="16"/>
      <c r="O200" s="16"/>
      <c r="P200" s="16"/>
      <c r="Q200" s="23"/>
    </row>
    <row r="201" spans="1:17" s="3" customFormat="1" x14ac:dyDescent="0.45">
      <c r="A201" s="2"/>
      <c r="B201" s="2"/>
      <c r="C201" s="2"/>
      <c r="D201" s="2"/>
      <c r="E201" s="2"/>
      <c r="F201" s="2"/>
      <c r="G201" s="2"/>
      <c r="L201" s="16"/>
      <c r="M201" s="17"/>
      <c r="N201" s="16"/>
      <c r="O201" s="16"/>
      <c r="P201" s="16"/>
      <c r="Q201" s="23"/>
    </row>
    <row r="202" spans="1:17" s="3" customFormat="1" x14ac:dyDescent="0.45">
      <c r="A202" s="2"/>
      <c r="B202" s="2"/>
      <c r="C202" s="2"/>
      <c r="D202" s="2"/>
      <c r="E202" s="2"/>
      <c r="F202" s="2"/>
      <c r="G202" s="2"/>
      <c r="L202" s="16"/>
      <c r="M202" s="17"/>
      <c r="N202" s="16"/>
      <c r="O202" s="16"/>
      <c r="P202" s="16"/>
      <c r="Q202" s="23"/>
    </row>
    <row r="203" spans="1:17" s="3" customFormat="1" x14ac:dyDescent="0.45">
      <c r="A203" s="2"/>
      <c r="B203" s="2"/>
      <c r="C203" s="2"/>
      <c r="D203" s="2"/>
      <c r="E203" s="2"/>
      <c r="F203" s="2"/>
      <c r="G203" s="2"/>
      <c r="L203" s="16"/>
      <c r="M203" s="17"/>
      <c r="N203" s="16"/>
      <c r="O203" s="16"/>
      <c r="P203" s="16"/>
      <c r="Q203" s="23"/>
    </row>
    <row r="204" spans="1:17" s="3" customFormat="1" x14ac:dyDescent="0.45">
      <c r="A204" s="2"/>
      <c r="B204" s="2"/>
      <c r="C204" s="2"/>
      <c r="D204" s="2"/>
      <c r="E204" s="2"/>
      <c r="F204" s="2"/>
      <c r="G204" s="2"/>
      <c r="L204" s="16"/>
      <c r="M204" s="17"/>
      <c r="N204" s="16"/>
      <c r="O204" s="16"/>
      <c r="P204" s="16"/>
      <c r="Q204" s="23"/>
    </row>
    <row r="205" spans="1:17" s="3" customFormat="1" x14ac:dyDescent="0.45">
      <c r="A205" s="2"/>
      <c r="B205" s="2"/>
      <c r="C205" s="2"/>
      <c r="D205" s="2"/>
      <c r="E205" s="2"/>
      <c r="F205" s="2"/>
      <c r="G205" s="2"/>
      <c r="L205" s="16"/>
      <c r="M205" s="17"/>
      <c r="N205" s="16"/>
      <c r="O205" s="16"/>
      <c r="P205" s="16"/>
      <c r="Q205" s="23"/>
    </row>
    <row r="206" spans="1:17" s="3" customFormat="1" x14ac:dyDescent="0.45">
      <c r="A206" s="2"/>
      <c r="B206" s="2"/>
      <c r="C206" s="2"/>
      <c r="D206" s="2"/>
      <c r="E206" s="2"/>
      <c r="F206" s="2"/>
      <c r="G206" s="2"/>
      <c r="L206" s="16"/>
      <c r="M206" s="17"/>
      <c r="N206" s="16"/>
      <c r="O206" s="16"/>
      <c r="P206" s="16"/>
      <c r="Q206" s="23"/>
    </row>
    <row r="207" spans="1:17" s="3" customFormat="1" x14ac:dyDescent="0.45">
      <c r="A207" s="2"/>
      <c r="B207" s="2"/>
      <c r="C207" s="2"/>
      <c r="D207" s="2"/>
      <c r="E207" s="2"/>
      <c r="F207" s="2"/>
      <c r="G207" s="2"/>
      <c r="L207" s="16"/>
      <c r="M207" s="17"/>
      <c r="N207" s="16"/>
      <c r="O207" s="16"/>
      <c r="P207" s="16"/>
      <c r="Q207" s="23"/>
    </row>
    <row r="208" spans="1:17" s="3" customFormat="1" x14ac:dyDescent="0.45">
      <c r="A208" s="2"/>
      <c r="B208" s="2"/>
      <c r="C208" s="2"/>
      <c r="D208" s="2"/>
      <c r="E208" s="2"/>
      <c r="F208" s="2"/>
      <c r="G208" s="2"/>
      <c r="L208" s="16"/>
      <c r="M208" s="17"/>
      <c r="N208" s="16"/>
      <c r="O208" s="16"/>
      <c r="P208" s="16"/>
      <c r="Q208" s="23"/>
    </row>
    <row r="209" spans="1:17" s="3" customFormat="1" x14ac:dyDescent="0.45">
      <c r="A209" s="2"/>
      <c r="B209" s="2"/>
      <c r="C209" s="2"/>
      <c r="D209" s="2"/>
      <c r="E209" s="2"/>
      <c r="F209" s="2"/>
      <c r="G209" s="2"/>
      <c r="L209" s="16"/>
      <c r="M209" s="17"/>
      <c r="N209" s="16"/>
      <c r="O209" s="16"/>
      <c r="P209" s="16"/>
      <c r="Q209" s="23"/>
    </row>
    <row r="210" spans="1:17" s="3" customFormat="1" x14ac:dyDescent="0.45">
      <c r="A210" s="2"/>
      <c r="B210" s="2"/>
      <c r="C210" s="2"/>
      <c r="D210" s="2"/>
      <c r="E210" s="2"/>
      <c r="F210" s="2"/>
      <c r="G210" s="2"/>
      <c r="L210" s="16"/>
      <c r="M210" s="17"/>
      <c r="N210" s="16"/>
      <c r="O210" s="16"/>
      <c r="P210" s="16"/>
      <c r="Q210" s="23"/>
    </row>
    <row r="211" spans="1:17" s="3" customFormat="1" x14ac:dyDescent="0.45">
      <c r="A211" s="2"/>
      <c r="B211" s="2"/>
      <c r="C211" s="2"/>
      <c r="D211" s="2"/>
      <c r="E211" s="2"/>
      <c r="F211" s="2"/>
      <c r="G211" s="2"/>
      <c r="L211" s="16"/>
      <c r="M211" s="17"/>
      <c r="N211" s="16"/>
      <c r="O211" s="16"/>
      <c r="P211" s="16"/>
      <c r="Q211" s="23"/>
    </row>
    <row r="212" spans="1:17" s="3" customFormat="1" x14ac:dyDescent="0.45">
      <c r="A212" s="2"/>
      <c r="B212" s="2"/>
      <c r="C212" s="2"/>
      <c r="D212" s="2"/>
      <c r="E212" s="2"/>
      <c r="F212" s="2"/>
      <c r="G212" s="2"/>
      <c r="L212" s="16"/>
      <c r="M212" s="17"/>
      <c r="N212" s="16"/>
      <c r="O212" s="16"/>
      <c r="P212" s="16"/>
      <c r="Q212" s="23"/>
    </row>
    <row r="213" spans="1:17" s="3" customFormat="1" x14ac:dyDescent="0.45">
      <c r="A213" s="2"/>
      <c r="B213" s="2"/>
      <c r="C213" s="2"/>
      <c r="D213" s="2"/>
      <c r="E213" s="2"/>
      <c r="F213" s="2"/>
      <c r="G213" s="2"/>
      <c r="L213" s="16"/>
      <c r="M213" s="17"/>
      <c r="N213" s="16"/>
      <c r="O213" s="16"/>
      <c r="P213" s="16"/>
      <c r="Q213" s="23"/>
    </row>
    <row r="214" spans="1:17" s="3" customFormat="1" x14ac:dyDescent="0.45">
      <c r="A214" s="2"/>
      <c r="B214" s="2"/>
      <c r="C214" s="2"/>
      <c r="D214" s="2"/>
      <c r="E214" s="2"/>
      <c r="F214" s="2"/>
      <c r="G214" s="2"/>
      <c r="L214" s="16"/>
      <c r="M214" s="17"/>
      <c r="N214" s="16"/>
      <c r="O214" s="16"/>
      <c r="P214" s="16"/>
      <c r="Q214" s="23"/>
    </row>
    <row r="215" spans="1:17" s="3" customFormat="1" x14ac:dyDescent="0.45">
      <c r="A215" s="2"/>
      <c r="B215" s="2"/>
      <c r="C215" s="2"/>
      <c r="D215" s="2"/>
      <c r="E215" s="2"/>
      <c r="F215" s="2"/>
      <c r="G215" s="2"/>
      <c r="L215" s="16"/>
      <c r="M215" s="17"/>
      <c r="N215" s="16"/>
      <c r="O215" s="16"/>
      <c r="P215" s="16"/>
      <c r="Q215" s="23"/>
    </row>
    <row r="216" spans="1:17" s="3" customFormat="1" x14ac:dyDescent="0.45">
      <c r="A216" s="2"/>
      <c r="B216" s="2"/>
      <c r="C216" s="2"/>
      <c r="D216" s="2"/>
      <c r="E216" s="2"/>
      <c r="F216" s="2"/>
      <c r="G216" s="2"/>
      <c r="L216" s="16"/>
      <c r="M216" s="17"/>
      <c r="N216" s="16"/>
      <c r="O216" s="16"/>
      <c r="P216" s="16"/>
      <c r="Q216" s="23"/>
    </row>
    <row r="217" spans="1:17" s="3" customFormat="1" x14ac:dyDescent="0.45">
      <c r="A217" s="2"/>
      <c r="B217" s="2"/>
      <c r="C217" s="2"/>
      <c r="D217" s="2"/>
      <c r="E217" s="2"/>
      <c r="F217" s="2"/>
      <c r="G217" s="2"/>
      <c r="L217" s="16"/>
      <c r="M217" s="17"/>
      <c r="N217" s="16"/>
      <c r="O217" s="16"/>
      <c r="P217" s="16"/>
      <c r="Q217" s="23"/>
    </row>
    <row r="218" spans="1:17" s="3" customFormat="1" x14ac:dyDescent="0.45">
      <c r="A218" s="2"/>
      <c r="B218" s="2"/>
      <c r="C218" s="2"/>
      <c r="D218" s="2"/>
      <c r="E218" s="2"/>
      <c r="F218" s="2"/>
      <c r="G218" s="2"/>
      <c r="L218" s="16"/>
      <c r="M218" s="17"/>
      <c r="N218" s="16"/>
      <c r="O218" s="16"/>
      <c r="P218" s="16"/>
      <c r="Q218" s="23"/>
    </row>
    <row r="219" spans="1:17" s="3" customFormat="1" x14ac:dyDescent="0.45">
      <c r="A219" s="2"/>
      <c r="B219" s="2"/>
      <c r="C219" s="2"/>
      <c r="D219" s="2"/>
      <c r="E219" s="2"/>
      <c r="F219" s="2"/>
      <c r="G219" s="2"/>
      <c r="L219" s="16"/>
      <c r="M219" s="17"/>
      <c r="N219" s="16"/>
      <c r="O219" s="16"/>
      <c r="P219" s="16"/>
      <c r="Q219" s="23"/>
    </row>
    <row r="220" spans="1:17" s="3" customFormat="1" x14ac:dyDescent="0.45">
      <c r="A220" s="2"/>
      <c r="B220" s="2"/>
      <c r="C220" s="2"/>
      <c r="D220" s="2"/>
      <c r="E220" s="2"/>
      <c r="F220" s="2"/>
      <c r="G220" s="2"/>
      <c r="L220" s="16"/>
      <c r="M220" s="17"/>
      <c r="N220" s="16"/>
      <c r="O220" s="16"/>
      <c r="P220" s="16"/>
      <c r="Q220" s="23"/>
    </row>
    <row r="221" spans="1:17" s="3" customFormat="1" x14ac:dyDescent="0.45">
      <c r="A221" s="2"/>
      <c r="B221" s="2"/>
      <c r="C221" s="2"/>
      <c r="D221" s="2"/>
      <c r="E221" s="2"/>
      <c r="F221" s="2"/>
      <c r="G221" s="2"/>
      <c r="L221" s="16"/>
      <c r="M221" s="17"/>
      <c r="N221" s="16"/>
      <c r="O221" s="16"/>
      <c r="P221" s="16"/>
      <c r="Q221" s="23"/>
    </row>
    <row r="222" spans="1:17" s="3" customFormat="1" x14ac:dyDescent="0.45">
      <c r="A222" s="2"/>
      <c r="B222" s="2"/>
      <c r="C222" s="2"/>
      <c r="D222" s="2"/>
      <c r="E222" s="2"/>
      <c r="F222" s="2"/>
      <c r="G222" s="2"/>
      <c r="L222" s="16"/>
      <c r="M222" s="17"/>
      <c r="N222" s="16"/>
      <c r="O222" s="16"/>
      <c r="P222" s="16"/>
      <c r="Q222" s="23"/>
    </row>
    <row r="223" spans="1:17" s="3" customFormat="1" x14ac:dyDescent="0.45">
      <c r="A223" s="2"/>
      <c r="B223" s="2"/>
      <c r="C223" s="2"/>
      <c r="D223" s="2"/>
      <c r="E223" s="2"/>
      <c r="F223" s="2"/>
      <c r="G223" s="2"/>
      <c r="L223" s="16"/>
      <c r="M223" s="17"/>
      <c r="N223" s="16"/>
      <c r="O223" s="16"/>
      <c r="P223" s="16"/>
      <c r="Q223" s="23"/>
    </row>
    <row r="224" spans="1:17" s="3" customFormat="1" x14ac:dyDescent="0.45">
      <c r="A224" s="2"/>
      <c r="B224" s="2"/>
      <c r="C224" s="2"/>
      <c r="D224" s="2"/>
      <c r="E224" s="2"/>
      <c r="F224" s="2"/>
      <c r="G224" s="2"/>
      <c r="L224" s="16"/>
      <c r="M224" s="17"/>
      <c r="N224" s="16"/>
      <c r="O224" s="16"/>
      <c r="P224" s="16"/>
      <c r="Q224" s="23"/>
    </row>
    <row r="225" spans="1:17" s="3" customFormat="1" x14ac:dyDescent="0.45">
      <c r="A225" s="2"/>
      <c r="B225" s="2"/>
      <c r="C225" s="2"/>
      <c r="D225" s="2"/>
      <c r="E225" s="2"/>
      <c r="F225" s="2"/>
      <c r="G225" s="2"/>
      <c r="L225" s="16"/>
      <c r="M225" s="17"/>
      <c r="N225" s="16"/>
      <c r="O225" s="16"/>
      <c r="P225" s="16"/>
      <c r="Q225" s="23"/>
    </row>
    <row r="226" spans="1:17" s="3" customFormat="1" x14ac:dyDescent="0.45">
      <c r="A226" s="2"/>
      <c r="B226" s="2"/>
      <c r="C226" s="2"/>
      <c r="D226" s="2"/>
      <c r="E226" s="2"/>
      <c r="F226" s="2"/>
      <c r="G226" s="2"/>
      <c r="L226" s="16"/>
      <c r="M226" s="17"/>
      <c r="N226" s="16"/>
      <c r="O226" s="16"/>
      <c r="P226" s="16"/>
      <c r="Q226" s="23"/>
    </row>
    <row r="227" spans="1:17" s="3" customFormat="1" x14ac:dyDescent="0.45">
      <c r="A227" s="2"/>
      <c r="B227" s="2"/>
      <c r="C227" s="2"/>
      <c r="D227" s="2"/>
      <c r="E227" s="2"/>
      <c r="F227" s="2"/>
      <c r="G227" s="2"/>
      <c r="L227" s="16"/>
      <c r="M227" s="17"/>
      <c r="N227" s="16"/>
      <c r="O227" s="16"/>
      <c r="P227" s="16"/>
      <c r="Q227" s="23"/>
    </row>
    <row r="228" spans="1:17" s="3" customFormat="1" x14ac:dyDescent="0.45">
      <c r="A228" s="2"/>
      <c r="B228" s="2"/>
      <c r="C228" s="2"/>
      <c r="D228" s="2"/>
      <c r="E228" s="2"/>
      <c r="F228" s="2"/>
      <c r="G228" s="2"/>
      <c r="L228" s="16"/>
      <c r="M228" s="17"/>
      <c r="N228" s="16"/>
      <c r="O228" s="16"/>
      <c r="P228" s="16"/>
      <c r="Q228" s="23"/>
    </row>
    <row r="229" spans="1:17" s="3" customFormat="1" x14ac:dyDescent="0.45">
      <c r="A229" s="2"/>
      <c r="B229" s="2"/>
      <c r="C229" s="2"/>
      <c r="D229" s="2"/>
      <c r="E229" s="2"/>
      <c r="F229" s="2"/>
      <c r="G229" s="2"/>
      <c r="L229" s="16"/>
      <c r="M229" s="17"/>
      <c r="N229" s="16"/>
      <c r="O229" s="16"/>
      <c r="P229" s="16"/>
      <c r="Q229" s="23"/>
    </row>
    <row r="230" spans="1:17" s="3" customFormat="1" x14ac:dyDescent="0.45">
      <c r="A230" s="2"/>
      <c r="B230" s="2"/>
      <c r="C230" s="2"/>
      <c r="D230" s="2"/>
      <c r="E230" s="2"/>
      <c r="F230" s="2"/>
      <c r="G230" s="2"/>
      <c r="L230" s="16"/>
      <c r="M230" s="17"/>
      <c r="N230" s="16"/>
      <c r="O230" s="16"/>
      <c r="P230" s="16"/>
      <c r="Q230" s="23"/>
    </row>
    <row r="231" spans="1:17" s="3" customFormat="1" x14ac:dyDescent="0.45">
      <c r="A231" s="2"/>
      <c r="B231" s="2"/>
      <c r="C231" s="2"/>
      <c r="D231" s="2"/>
      <c r="E231" s="2"/>
      <c r="F231" s="2"/>
      <c r="G231" s="2"/>
      <c r="L231" s="16"/>
      <c r="M231" s="17"/>
      <c r="N231" s="16"/>
      <c r="O231" s="16"/>
      <c r="P231" s="16"/>
      <c r="Q231" s="23"/>
    </row>
    <row r="232" spans="1:17" s="3" customFormat="1" x14ac:dyDescent="0.45">
      <c r="A232" s="2"/>
      <c r="B232" s="2"/>
      <c r="C232" s="2"/>
      <c r="D232" s="2"/>
      <c r="E232" s="2"/>
      <c r="F232" s="2"/>
      <c r="G232" s="2"/>
      <c r="L232" s="16"/>
      <c r="M232" s="17"/>
      <c r="N232" s="16"/>
      <c r="O232" s="16"/>
      <c r="P232" s="16"/>
      <c r="Q232" s="23"/>
    </row>
    <row r="233" spans="1:17" s="3" customFormat="1" x14ac:dyDescent="0.45">
      <c r="A233" s="2"/>
      <c r="B233" s="2"/>
      <c r="C233" s="2"/>
      <c r="D233" s="2"/>
      <c r="E233" s="2"/>
      <c r="F233" s="2"/>
      <c r="G233" s="2"/>
      <c r="L233" s="16"/>
      <c r="M233" s="17"/>
      <c r="N233" s="16"/>
      <c r="O233" s="16"/>
      <c r="P233" s="16"/>
      <c r="Q233" s="23"/>
    </row>
    <row r="234" spans="1:17" s="3" customFormat="1" x14ac:dyDescent="0.45">
      <c r="A234" s="2"/>
      <c r="B234" s="2"/>
      <c r="C234" s="2"/>
      <c r="D234" s="2"/>
      <c r="E234" s="2"/>
      <c r="F234" s="2"/>
      <c r="G234" s="2"/>
      <c r="L234" s="16"/>
      <c r="M234" s="17"/>
      <c r="N234" s="16"/>
      <c r="O234" s="16"/>
      <c r="P234" s="16"/>
      <c r="Q234" s="23"/>
    </row>
    <row r="235" spans="1:17" s="3" customFormat="1" x14ac:dyDescent="0.45">
      <c r="A235" s="2"/>
      <c r="B235" s="2"/>
      <c r="C235" s="2"/>
      <c r="D235" s="2"/>
      <c r="E235" s="2"/>
      <c r="F235" s="2"/>
      <c r="G235" s="2"/>
      <c r="L235" s="16"/>
      <c r="M235" s="17"/>
      <c r="N235" s="16"/>
      <c r="O235" s="16"/>
      <c r="P235" s="16"/>
      <c r="Q235" s="23"/>
    </row>
    <row r="236" spans="1:17" s="3" customFormat="1" x14ac:dyDescent="0.45">
      <c r="A236" s="2"/>
      <c r="B236" s="2"/>
      <c r="C236" s="2"/>
      <c r="D236" s="2"/>
      <c r="E236" s="2"/>
      <c r="F236" s="2"/>
      <c r="G236" s="2"/>
      <c r="L236" s="16"/>
      <c r="M236" s="17"/>
      <c r="N236" s="16"/>
      <c r="O236" s="16"/>
      <c r="P236" s="16"/>
      <c r="Q236" s="23"/>
    </row>
    <row r="237" spans="1:17" s="3" customFormat="1" x14ac:dyDescent="0.45">
      <c r="A237" s="2"/>
      <c r="B237" s="2"/>
      <c r="C237" s="2"/>
      <c r="D237" s="2"/>
      <c r="E237" s="2"/>
      <c r="F237" s="2"/>
      <c r="G237" s="2"/>
      <c r="L237" s="16"/>
      <c r="M237" s="17"/>
      <c r="N237" s="16"/>
      <c r="O237" s="16"/>
      <c r="P237" s="16"/>
      <c r="Q237" s="23"/>
    </row>
    <row r="238" spans="1:17" s="3" customFormat="1" x14ac:dyDescent="0.45">
      <c r="A238" s="2"/>
      <c r="B238" s="2"/>
      <c r="C238" s="2"/>
      <c r="D238" s="2"/>
      <c r="E238" s="2"/>
      <c r="F238" s="2"/>
      <c r="G238" s="2"/>
      <c r="L238" s="16"/>
      <c r="M238" s="17"/>
      <c r="N238" s="16"/>
      <c r="O238" s="16"/>
      <c r="P238" s="16"/>
      <c r="Q238" s="23"/>
    </row>
    <row r="239" spans="1:17" s="3" customFormat="1" x14ac:dyDescent="0.45">
      <c r="A239" s="2"/>
      <c r="B239" s="2"/>
      <c r="C239" s="2"/>
      <c r="D239" s="2"/>
      <c r="E239" s="2"/>
      <c r="F239" s="2"/>
      <c r="G239" s="2"/>
      <c r="L239" s="16"/>
      <c r="M239" s="17"/>
      <c r="N239" s="16"/>
      <c r="O239" s="16"/>
      <c r="P239" s="16"/>
      <c r="Q239" s="23"/>
    </row>
    <row r="240" spans="1:17" s="3" customFormat="1" x14ac:dyDescent="0.45">
      <c r="A240" s="2"/>
      <c r="B240" s="2"/>
      <c r="C240" s="2"/>
      <c r="D240" s="2"/>
      <c r="E240" s="2"/>
      <c r="F240" s="2"/>
      <c r="G240" s="2"/>
      <c r="L240" s="16"/>
      <c r="M240" s="17"/>
      <c r="N240" s="16"/>
      <c r="O240" s="16"/>
      <c r="P240" s="16"/>
      <c r="Q240" s="23"/>
    </row>
    <row r="241" spans="1:17" s="3" customFormat="1" x14ac:dyDescent="0.45">
      <c r="A241" s="2"/>
      <c r="B241" s="2"/>
      <c r="C241" s="2"/>
      <c r="D241" s="2"/>
      <c r="E241" s="2"/>
      <c r="F241" s="2"/>
      <c r="G241" s="2"/>
      <c r="L241" s="16"/>
      <c r="M241" s="17"/>
      <c r="N241" s="16"/>
      <c r="O241" s="16"/>
      <c r="P241" s="16"/>
      <c r="Q241" s="23"/>
    </row>
    <row r="242" spans="1:17" s="3" customFormat="1" x14ac:dyDescent="0.45">
      <c r="A242" s="2"/>
      <c r="B242" s="2"/>
      <c r="C242" s="2"/>
      <c r="D242" s="2"/>
      <c r="E242" s="2"/>
      <c r="F242" s="2"/>
      <c r="G242" s="2"/>
      <c r="L242" s="16"/>
      <c r="M242" s="17"/>
      <c r="N242" s="16"/>
      <c r="O242" s="16"/>
      <c r="P242" s="16"/>
      <c r="Q242" s="23"/>
    </row>
    <row r="243" spans="1:17" s="3" customFormat="1" x14ac:dyDescent="0.45">
      <c r="A243" s="2"/>
      <c r="B243" s="2"/>
      <c r="C243" s="2"/>
      <c r="D243" s="2"/>
      <c r="E243" s="2"/>
      <c r="F243" s="2"/>
      <c r="G243" s="2"/>
      <c r="L243" s="16"/>
      <c r="M243" s="17"/>
      <c r="N243" s="16"/>
      <c r="O243" s="16"/>
      <c r="P243" s="16"/>
      <c r="Q243" s="23"/>
    </row>
    <row r="244" spans="1:17" s="3" customFormat="1" x14ac:dyDescent="0.45">
      <c r="A244" s="2"/>
      <c r="B244" s="2"/>
      <c r="C244" s="2"/>
      <c r="D244" s="2"/>
      <c r="E244" s="2"/>
      <c r="F244" s="2"/>
      <c r="G244" s="2"/>
      <c r="L244" s="16"/>
      <c r="M244" s="17"/>
      <c r="N244" s="16"/>
      <c r="O244" s="16"/>
      <c r="P244" s="16"/>
      <c r="Q244" s="23"/>
    </row>
    <row r="245" spans="1:17" s="3" customFormat="1" x14ac:dyDescent="0.45">
      <c r="A245" s="2"/>
      <c r="B245" s="2"/>
      <c r="C245" s="2"/>
      <c r="D245" s="2"/>
      <c r="E245" s="2"/>
      <c r="F245" s="2"/>
      <c r="G245" s="2"/>
      <c r="L245" s="16"/>
      <c r="M245" s="17"/>
      <c r="N245" s="16"/>
      <c r="O245" s="16"/>
      <c r="P245" s="16"/>
      <c r="Q245" s="23"/>
    </row>
    <row r="246" spans="1:17" s="3" customFormat="1" x14ac:dyDescent="0.45">
      <c r="A246" s="2"/>
      <c r="B246" s="2"/>
      <c r="C246" s="2"/>
      <c r="D246" s="2"/>
      <c r="E246" s="2"/>
      <c r="F246" s="2"/>
      <c r="G246" s="2"/>
      <c r="L246" s="16"/>
      <c r="M246" s="17"/>
      <c r="N246" s="16"/>
      <c r="O246" s="16"/>
      <c r="P246" s="16"/>
      <c r="Q246" s="23"/>
    </row>
    <row r="247" spans="1:17" s="3" customFormat="1" x14ac:dyDescent="0.45">
      <c r="A247" s="2"/>
      <c r="B247" s="2"/>
      <c r="C247" s="2"/>
      <c r="D247" s="2"/>
      <c r="E247" s="2"/>
      <c r="F247" s="2"/>
      <c r="G247" s="2"/>
      <c r="L247" s="16"/>
      <c r="M247" s="17"/>
      <c r="N247" s="16"/>
      <c r="O247" s="16"/>
      <c r="P247" s="16"/>
      <c r="Q247" s="23"/>
    </row>
    <row r="248" spans="1:17" s="3" customFormat="1" x14ac:dyDescent="0.45">
      <c r="A248" s="2"/>
      <c r="B248" s="2"/>
      <c r="C248" s="2"/>
      <c r="D248" s="2"/>
      <c r="E248" s="2"/>
      <c r="F248" s="2"/>
      <c r="G248" s="2"/>
      <c r="L248" s="16"/>
      <c r="M248" s="17"/>
      <c r="N248" s="16"/>
      <c r="O248" s="16"/>
      <c r="P248" s="16"/>
      <c r="Q248" s="23"/>
    </row>
    <row r="249" spans="1:17" s="3" customFormat="1" x14ac:dyDescent="0.45">
      <c r="A249" s="2"/>
      <c r="B249" s="2"/>
      <c r="C249" s="2"/>
      <c r="D249" s="2"/>
      <c r="E249" s="2"/>
      <c r="F249" s="2"/>
      <c r="G249" s="2"/>
      <c r="L249" s="16"/>
      <c r="M249" s="17"/>
      <c r="N249" s="16"/>
      <c r="O249" s="16"/>
      <c r="P249" s="16"/>
      <c r="Q249" s="23"/>
    </row>
    <row r="250" spans="1:17" s="3" customFormat="1" x14ac:dyDescent="0.45">
      <c r="A250" s="2"/>
      <c r="B250" s="2"/>
      <c r="C250" s="2"/>
      <c r="D250" s="2"/>
      <c r="E250" s="2"/>
      <c r="F250" s="2"/>
      <c r="G250" s="2"/>
      <c r="L250" s="16"/>
      <c r="M250" s="17"/>
      <c r="N250" s="16"/>
      <c r="O250" s="16"/>
      <c r="P250" s="16"/>
      <c r="Q250" s="23"/>
    </row>
    <row r="251" spans="1:17" s="3" customFormat="1" x14ac:dyDescent="0.45">
      <c r="A251" s="2"/>
      <c r="B251" s="2"/>
      <c r="C251" s="2"/>
      <c r="D251" s="2"/>
      <c r="E251" s="2"/>
      <c r="F251" s="2"/>
      <c r="G251" s="2"/>
      <c r="L251" s="16"/>
      <c r="M251" s="17"/>
      <c r="N251" s="16"/>
      <c r="O251" s="16"/>
      <c r="P251" s="16"/>
      <c r="Q251" s="23"/>
    </row>
    <row r="252" spans="1:17" s="3" customFormat="1" x14ac:dyDescent="0.45">
      <c r="A252" s="2"/>
      <c r="B252" s="2"/>
      <c r="C252" s="2"/>
      <c r="D252" s="2"/>
      <c r="E252" s="2"/>
      <c r="F252" s="2"/>
      <c r="G252" s="2"/>
      <c r="L252" s="16"/>
      <c r="M252" s="17"/>
      <c r="N252" s="16"/>
      <c r="O252" s="16"/>
      <c r="P252" s="16"/>
      <c r="Q252" s="23"/>
    </row>
    <row r="253" spans="1:17" s="3" customFormat="1" x14ac:dyDescent="0.45">
      <c r="A253" s="2"/>
      <c r="B253" s="2"/>
      <c r="C253" s="2"/>
      <c r="D253" s="2"/>
      <c r="E253" s="2"/>
      <c r="F253" s="2"/>
      <c r="G253" s="2"/>
      <c r="L253" s="16"/>
      <c r="M253" s="17"/>
      <c r="N253" s="16"/>
      <c r="O253" s="16"/>
      <c r="P253" s="16"/>
      <c r="Q253" s="23"/>
    </row>
    <row r="254" spans="1:17" s="3" customFormat="1" x14ac:dyDescent="0.45">
      <c r="A254" s="2"/>
      <c r="B254" s="2"/>
      <c r="C254" s="2"/>
      <c r="D254" s="2"/>
      <c r="E254" s="2"/>
      <c r="F254" s="2"/>
      <c r="G254" s="2"/>
      <c r="L254" s="16"/>
      <c r="M254" s="17"/>
      <c r="N254" s="16"/>
      <c r="O254" s="16"/>
      <c r="P254" s="16"/>
      <c r="Q254" s="23"/>
    </row>
    <row r="255" spans="1:17" s="3" customFormat="1" x14ac:dyDescent="0.45">
      <c r="A255" s="2"/>
      <c r="B255" s="2"/>
      <c r="C255" s="2"/>
      <c r="D255" s="2"/>
      <c r="E255" s="2"/>
      <c r="F255" s="2"/>
      <c r="G255" s="2"/>
      <c r="L255" s="16"/>
      <c r="M255" s="17"/>
      <c r="N255" s="16"/>
      <c r="O255" s="16"/>
      <c r="P255" s="16"/>
      <c r="Q255" s="23"/>
    </row>
    <row r="256" spans="1:17" s="3" customFormat="1" x14ac:dyDescent="0.45">
      <c r="A256" s="2"/>
      <c r="B256" s="2"/>
      <c r="C256" s="2"/>
      <c r="D256" s="2"/>
      <c r="E256" s="2"/>
      <c r="F256" s="2"/>
      <c r="G256" s="2"/>
      <c r="L256" s="16"/>
      <c r="M256" s="17"/>
      <c r="N256" s="16"/>
      <c r="O256" s="16"/>
      <c r="P256" s="16"/>
      <c r="Q256" s="23"/>
    </row>
    <row r="257" spans="1:17" s="3" customFormat="1" x14ac:dyDescent="0.45">
      <c r="A257" s="2"/>
      <c r="B257" s="2"/>
      <c r="C257" s="2"/>
      <c r="D257" s="2"/>
      <c r="E257" s="2"/>
      <c r="F257" s="2"/>
      <c r="G257" s="2"/>
      <c r="L257" s="16"/>
      <c r="M257" s="17"/>
      <c r="N257" s="16"/>
      <c r="O257" s="16"/>
      <c r="P257" s="16"/>
      <c r="Q257" s="23"/>
    </row>
    <row r="258" spans="1:17" s="3" customFormat="1" x14ac:dyDescent="0.45">
      <c r="A258" s="2"/>
      <c r="B258" s="2"/>
      <c r="C258" s="2"/>
      <c r="D258" s="2"/>
      <c r="E258" s="2"/>
      <c r="F258" s="2"/>
      <c r="G258" s="2"/>
      <c r="L258" s="16"/>
      <c r="M258" s="17"/>
      <c r="N258" s="16"/>
      <c r="O258" s="16"/>
      <c r="P258" s="16"/>
      <c r="Q258" s="23"/>
    </row>
    <row r="259" spans="1:17" s="3" customFormat="1" x14ac:dyDescent="0.45">
      <c r="A259" s="2"/>
      <c r="B259" s="2"/>
      <c r="C259" s="2"/>
      <c r="D259" s="2"/>
      <c r="E259" s="2"/>
      <c r="F259" s="2"/>
      <c r="G259" s="2"/>
      <c r="L259" s="16"/>
      <c r="M259" s="17"/>
      <c r="N259" s="16"/>
      <c r="O259" s="16"/>
      <c r="P259" s="16"/>
      <c r="Q259" s="23"/>
    </row>
    <row r="260" spans="1:17" s="3" customFormat="1" x14ac:dyDescent="0.45">
      <c r="A260" s="2"/>
      <c r="B260" s="2"/>
      <c r="C260" s="2"/>
      <c r="D260" s="2"/>
      <c r="E260" s="2"/>
      <c r="F260" s="2"/>
      <c r="G260" s="2"/>
      <c r="L260" s="16"/>
      <c r="M260" s="17"/>
      <c r="N260" s="16"/>
      <c r="O260" s="16"/>
      <c r="P260" s="16"/>
      <c r="Q260" s="23"/>
    </row>
    <row r="261" spans="1:17" s="3" customFormat="1" x14ac:dyDescent="0.45">
      <c r="A261" s="2"/>
      <c r="B261" s="2"/>
      <c r="C261" s="2"/>
      <c r="D261" s="2"/>
      <c r="E261" s="2"/>
      <c r="F261" s="2"/>
      <c r="G261" s="2"/>
      <c r="L261" s="16"/>
      <c r="M261" s="17"/>
      <c r="N261" s="16"/>
      <c r="O261" s="16"/>
      <c r="P261" s="16"/>
      <c r="Q261" s="23"/>
    </row>
    <row r="262" spans="1:17" s="3" customFormat="1" x14ac:dyDescent="0.45">
      <c r="A262" s="2"/>
      <c r="B262" s="2"/>
      <c r="C262" s="2"/>
      <c r="D262" s="2"/>
      <c r="E262" s="2"/>
      <c r="F262" s="2"/>
      <c r="G262" s="2"/>
      <c r="L262" s="16"/>
      <c r="M262" s="17"/>
      <c r="N262" s="16"/>
      <c r="O262" s="16"/>
      <c r="P262" s="16"/>
      <c r="Q262" s="23"/>
    </row>
    <row r="263" spans="1:17" s="3" customFormat="1" x14ac:dyDescent="0.45">
      <c r="A263" s="2"/>
      <c r="B263" s="2"/>
      <c r="C263" s="2"/>
      <c r="D263" s="2"/>
      <c r="E263" s="2"/>
      <c r="F263" s="2"/>
      <c r="G263" s="2"/>
      <c r="L263" s="16"/>
      <c r="M263" s="17"/>
      <c r="N263" s="16"/>
      <c r="O263" s="16"/>
      <c r="P263" s="16"/>
      <c r="Q263" s="23"/>
    </row>
    <row r="264" spans="1:17" s="3" customFormat="1" x14ac:dyDescent="0.45">
      <c r="A264" s="2"/>
      <c r="B264" s="2"/>
      <c r="C264" s="2"/>
      <c r="D264" s="2"/>
      <c r="E264" s="2"/>
      <c r="F264" s="2"/>
      <c r="G264" s="2"/>
      <c r="L264" s="16"/>
      <c r="M264" s="17"/>
      <c r="N264" s="16"/>
      <c r="O264" s="16"/>
      <c r="P264" s="16"/>
      <c r="Q264" s="23"/>
    </row>
    <row r="265" spans="1:17" s="3" customFormat="1" x14ac:dyDescent="0.45">
      <c r="A265" s="2"/>
      <c r="B265" s="2"/>
      <c r="C265" s="2"/>
      <c r="D265" s="2"/>
      <c r="E265" s="2"/>
      <c r="F265" s="2"/>
      <c r="G265" s="2"/>
      <c r="L265" s="16"/>
      <c r="M265" s="17"/>
      <c r="N265" s="16"/>
      <c r="O265" s="16"/>
      <c r="P265" s="16"/>
      <c r="Q265" s="23"/>
    </row>
    <row r="266" spans="1:17" s="3" customFormat="1" x14ac:dyDescent="0.45">
      <c r="A266" s="2"/>
      <c r="B266" s="2"/>
      <c r="C266" s="2"/>
      <c r="D266" s="2"/>
      <c r="E266" s="2"/>
      <c r="F266" s="2"/>
      <c r="G266" s="2"/>
      <c r="L266" s="16"/>
      <c r="M266" s="17"/>
      <c r="N266" s="16"/>
      <c r="O266" s="16"/>
      <c r="P266" s="16"/>
      <c r="Q266" s="23"/>
    </row>
    <row r="267" spans="1:17" s="3" customFormat="1" x14ac:dyDescent="0.45">
      <c r="A267" s="2"/>
      <c r="B267" s="2"/>
      <c r="C267" s="2"/>
      <c r="D267" s="2"/>
      <c r="E267" s="2"/>
      <c r="F267" s="2"/>
      <c r="G267" s="2"/>
      <c r="L267" s="16"/>
      <c r="M267" s="17"/>
      <c r="N267" s="16"/>
      <c r="O267" s="16"/>
      <c r="P267" s="16"/>
      <c r="Q267" s="23"/>
    </row>
    <row r="268" spans="1:17" s="3" customFormat="1" x14ac:dyDescent="0.45">
      <c r="A268" s="2"/>
      <c r="B268" s="2"/>
      <c r="C268" s="2"/>
      <c r="D268" s="2"/>
      <c r="E268" s="2"/>
      <c r="F268" s="2"/>
      <c r="G268" s="2"/>
      <c r="L268" s="16"/>
      <c r="M268" s="17"/>
      <c r="N268" s="16"/>
      <c r="O268" s="16"/>
      <c r="P268" s="16"/>
      <c r="Q268" s="23"/>
    </row>
    <row r="269" spans="1:17" s="3" customFormat="1" x14ac:dyDescent="0.45">
      <c r="A269" s="2"/>
      <c r="B269" s="2"/>
      <c r="C269" s="2"/>
      <c r="D269" s="2"/>
      <c r="E269" s="2"/>
      <c r="F269" s="2"/>
      <c r="G269" s="2"/>
      <c r="L269" s="16"/>
      <c r="M269" s="17"/>
      <c r="N269" s="16"/>
      <c r="O269" s="16"/>
      <c r="P269" s="16"/>
      <c r="Q269" s="23"/>
    </row>
    <row r="270" spans="1:17" s="3" customFormat="1" x14ac:dyDescent="0.45">
      <c r="A270" s="2"/>
      <c r="B270" s="2"/>
      <c r="C270" s="2"/>
      <c r="D270" s="2"/>
      <c r="E270" s="2"/>
      <c r="F270" s="2"/>
      <c r="G270" s="2"/>
      <c r="L270" s="16"/>
      <c r="M270" s="17"/>
      <c r="N270" s="16"/>
      <c r="O270" s="16"/>
      <c r="P270" s="16"/>
      <c r="Q270" s="23"/>
    </row>
    <row r="271" spans="1:17" s="3" customFormat="1" x14ac:dyDescent="0.45">
      <c r="A271" s="2"/>
      <c r="B271" s="2"/>
      <c r="C271" s="2"/>
      <c r="D271" s="2"/>
      <c r="E271" s="2"/>
      <c r="F271" s="2"/>
      <c r="G271" s="2"/>
      <c r="L271" s="16"/>
      <c r="M271" s="17"/>
      <c r="N271" s="16"/>
      <c r="O271" s="16"/>
      <c r="P271" s="16"/>
      <c r="Q271" s="23"/>
    </row>
    <row r="272" spans="1:17" s="3" customFormat="1" x14ac:dyDescent="0.45">
      <c r="A272" s="2"/>
      <c r="B272" s="2"/>
      <c r="C272" s="2"/>
      <c r="D272" s="2"/>
      <c r="E272" s="2"/>
      <c r="F272" s="2"/>
      <c r="G272" s="2"/>
      <c r="L272" s="16"/>
      <c r="M272" s="17"/>
      <c r="N272" s="16"/>
      <c r="O272" s="16"/>
      <c r="P272" s="16"/>
      <c r="Q272" s="23"/>
    </row>
    <row r="273" spans="1:17" s="3" customFormat="1" x14ac:dyDescent="0.45">
      <c r="A273" s="2"/>
      <c r="B273" s="2"/>
      <c r="C273" s="2"/>
      <c r="D273" s="2"/>
      <c r="E273" s="2"/>
      <c r="F273" s="2"/>
      <c r="G273" s="2"/>
      <c r="L273" s="16"/>
      <c r="M273" s="17"/>
      <c r="N273" s="16"/>
      <c r="O273" s="16"/>
      <c r="P273" s="16"/>
      <c r="Q273" s="23"/>
    </row>
    <row r="274" spans="1:17" s="3" customFormat="1" x14ac:dyDescent="0.45">
      <c r="A274" s="2"/>
      <c r="B274" s="2"/>
      <c r="C274" s="2"/>
      <c r="D274" s="2"/>
      <c r="E274" s="2"/>
      <c r="F274" s="2"/>
      <c r="G274" s="2"/>
      <c r="L274" s="16"/>
      <c r="M274" s="17"/>
      <c r="N274" s="16"/>
      <c r="O274" s="16"/>
      <c r="P274" s="16"/>
      <c r="Q274" s="23"/>
    </row>
    <row r="275" spans="1:17" s="3" customFormat="1" x14ac:dyDescent="0.45">
      <c r="A275" s="2"/>
      <c r="B275" s="2"/>
      <c r="C275" s="2"/>
      <c r="D275" s="2"/>
      <c r="E275" s="2"/>
      <c r="F275" s="2"/>
      <c r="G275" s="2"/>
      <c r="L275" s="16"/>
      <c r="M275" s="17"/>
      <c r="N275" s="16"/>
      <c r="O275" s="16"/>
      <c r="P275" s="16"/>
      <c r="Q275" s="23"/>
    </row>
    <row r="276" spans="1:17" s="3" customFormat="1" x14ac:dyDescent="0.45">
      <c r="A276" s="2"/>
      <c r="B276" s="2"/>
      <c r="C276" s="2"/>
      <c r="D276" s="2"/>
      <c r="E276" s="2"/>
      <c r="F276" s="2"/>
      <c r="G276" s="2"/>
      <c r="L276" s="16"/>
      <c r="M276" s="17"/>
      <c r="N276" s="16"/>
      <c r="O276" s="16"/>
      <c r="P276" s="16"/>
      <c r="Q276" s="23"/>
    </row>
    <row r="277" spans="1:17" s="3" customFormat="1" x14ac:dyDescent="0.45">
      <c r="A277" s="2"/>
      <c r="B277" s="2"/>
      <c r="C277" s="2"/>
      <c r="D277" s="2"/>
      <c r="E277" s="2"/>
      <c r="F277" s="2"/>
      <c r="G277" s="2"/>
      <c r="L277" s="16"/>
      <c r="M277" s="17"/>
      <c r="N277" s="16"/>
      <c r="O277" s="16"/>
      <c r="P277" s="16"/>
      <c r="Q277" s="23"/>
    </row>
    <row r="278" spans="1:17" s="3" customFormat="1" x14ac:dyDescent="0.45">
      <c r="A278" s="2"/>
      <c r="B278" s="2"/>
      <c r="C278" s="2"/>
      <c r="D278" s="2"/>
      <c r="E278" s="2"/>
      <c r="F278" s="2"/>
      <c r="G278" s="2"/>
      <c r="L278" s="16"/>
      <c r="M278" s="17"/>
      <c r="N278" s="16"/>
      <c r="O278" s="16"/>
      <c r="P278" s="16"/>
      <c r="Q278" s="23"/>
    </row>
    <row r="279" spans="1:17" s="3" customFormat="1" x14ac:dyDescent="0.45">
      <c r="A279" s="2"/>
      <c r="B279" s="2"/>
      <c r="C279" s="2"/>
      <c r="D279" s="2"/>
      <c r="E279" s="2"/>
      <c r="F279" s="2"/>
      <c r="G279" s="2"/>
      <c r="L279" s="16"/>
      <c r="M279" s="17"/>
      <c r="N279" s="16"/>
      <c r="O279" s="16"/>
      <c r="P279" s="16"/>
      <c r="Q279" s="23"/>
    </row>
    <row r="280" spans="1:17" s="3" customFormat="1" x14ac:dyDescent="0.45">
      <c r="A280" s="2"/>
      <c r="B280" s="2"/>
      <c r="C280" s="2"/>
      <c r="D280" s="2"/>
      <c r="E280" s="2"/>
      <c r="F280" s="2"/>
      <c r="G280" s="2"/>
      <c r="L280" s="16"/>
      <c r="M280" s="17"/>
      <c r="N280" s="16"/>
      <c r="O280" s="16"/>
      <c r="P280" s="16"/>
      <c r="Q280" s="23"/>
    </row>
    <row r="281" spans="1:17" s="3" customFormat="1" x14ac:dyDescent="0.45">
      <c r="A281" s="2"/>
      <c r="B281" s="2"/>
      <c r="C281" s="2"/>
      <c r="D281" s="2"/>
      <c r="E281" s="2"/>
      <c r="F281" s="2"/>
      <c r="G281" s="2"/>
      <c r="L281" s="16"/>
      <c r="M281" s="17"/>
      <c r="N281" s="16"/>
      <c r="O281" s="16"/>
      <c r="P281" s="16"/>
      <c r="Q281" s="23"/>
    </row>
    <row r="282" spans="1:17" s="3" customFormat="1" x14ac:dyDescent="0.45">
      <c r="A282" s="2"/>
      <c r="B282" s="2"/>
      <c r="C282" s="2"/>
      <c r="D282" s="2"/>
      <c r="E282" s="2"/>
      <c r="F282" s="2"/>
      <c r="G282" s="2"/>
      <c r="L282" s="16"/>
      <c r="M282" s="17"/>
      <c r="N282" s="16"/>
      <c r="O282" s="16"/>
      <c r="P282" s="16"/>
      <c r="Q282" s="23"/>
    </row>
    <row r="283" spans="1:17" s="3" customFormat="1" x14ac:dyDescent="0.45">
      <c r="A283" s="2"/>
      <c r="B283" s="2"/>
      <c r="C283" s="2"/>
      <c r="D283" s="2"/>
      <c r="E283" s="2"/>
      <c r="F283" s="2"/>
      <c r="G283" s="2"/>
      <c r="L283" s="16"/>
      <c r="M283" s="17"/>
      <c r="N283" s="16"/>
      <c r="O283" s="16"/>
      <c r="P283" s="16"/>
      <c r="Q283" s="23"/>
    </row>
    <row r="284" spans="1:17" s="3" customFormat="1" x14ac:dyDescent="0.45">
      <c r="A284" s="2"/>
      <c r="B284" s="2"/>
      <c r="C284" s="2"/>
      <c r="D284" s="2"/>
      <c r="E284" s="2"/>
      <c r="F284" s="2"/>
      <c r="G284" s="2"/>
      <c r="L284" s="16"/>
      <c r="M284" s="17"/>
      <c r="N284" s="16"/>
      <c r="O284" s="16"/>
      <c r="P284" s="16"/>
      <c r="Q284" s="23"/>
    </row>
    <row r="285" spans="1:17" s="3" customFormat="1" x14ac:dyDescent="0.45">
      <c r="A285" s="2"/>
      <c r="B285" s="2"/>
      <c r="C285" s="2"/>
      <c r="D285" s="2"/>
      <c r="E285" s="2"/>
      <c r="F285" s="2"/>
      <c r="G285" s="2"/>
      <c r="L285" s="16"/>
      <c r="M285" s="17"/>
      <c r="N285" s="16"/>
      <c r="O285" s="16"/>
      <c r="P285" s="16"/>
      <c r="Q285" s="23"/>
    </row>
    <row r="286" spans="1:17" s="3" customFormat="1" x14ac:dyDescent="0.45">
      <c r="A286" s="2"/>
      <c r="B286" s="2"/>
      <c r="C286" s="2"/>
      <c r="D286" s="2"/>
      <c r="E286" s="2"/>
      <c r="F286" s="2"/>
      <c r="G286" s="2"/>
      <c r="L286" s="16"/>
      <c r="M286" s="17"/>
      <c r="N286" s="16"/>
      <c r="O286" s="16"/>
      <c r="P286" s="16"/>
      <c r="Q286" s="23"/>
    </row>
    <row r="287" spans="1:17" s="3" customFormat="1" x14ac:dyDescent="0.45">
      <c r="A287" s="2"/>
      <c r="B287" s="2"/>
      <c r="C287" s="2"/>
      <c r="D287" s="2"/>
      <c r="E287" s="2"/>
      <c r="F287" s="2"/>
      <c r="G287" s="2"/>
      <c r="L287" s="16"/>
      <c r="M287" s="17"/>
      <c r="N287" s="16"/>
      <c r="O287" s="16"/>
      <c r="P287" s="16"/>
      <c r="Q287" s="23"/>
    </row>
    <row r="288" spans="1:17" s="3" customFormat="1" x14ac:dyDescent="0.45">
      <c r="A288" s="2"/>
      <c r="B288" s="2"/>
      <c r="C288" s="2"/>
      <c r="D288" s="2"/>
      <c r="E288" s="2"/>
      <c r="F288" s="2"/>
      <c r="G288" s="2"/>
      <c r="L288" s="16"/>
      <c r="M288" s="17"/>
      <c r="N288" s="16"/>
      <c r="O288" s="16"/>
      <c r="P288" s="16"/>
      <c r="Q288" s="23"/>
    </row>
    <row r="289" spans="1:17" s="3" customFormat="1" x14ac:dyDescent="0.45">
      <c r="A289" s="2"/>
      <c r="B289" s="2"/>
      <c r="C289" s="2"/>
      <c r="D289" s="2"/>
      <c r="E289" s="2"/>
      <c r="F289" s="2"/>
      <c r="G289" s="2"/>
      <c r="L289" s="16"/>
      <c r="M289" s="17"/>
      <c r="N289" s="16"/>
      <c r="O289" s="16"/>
      <c r="P289" s="16"/>
      <c r="Q289" s="23"/>
    </row>
    <row r="290" spans="1:17" s="3" customFormat="1" x14ac:dyDescent="0.45">
      <c r="A290" s="2"/>
      <c r="B290" s="2"/>
      <c r="C290" s="2"/>
      <c r="D290" s="2"/>
      <c r="E290" s="2"/>
      <c r="F290" s="2"/>
      <c r="G290" s="2"/>
      <c r="L290" s="16"/>
      <c r="M290" s="17"/>
      <c r="N290" s="16"/>
      <c r="O290" s="16"/>
      <c r="P290" s="16"/>
      <c r="Q290" s="23"/>
    </row>
    <row r="291" spans="1:17" s="3" customFormat="1" x14ac:dyDescent="0.45">
      <c r="A291" s="2"/>
      <c r="B291" s="2"/>
      <c r="C291" s="2"/>
      <c r="D291" s="2"/>
      <c r="E291" s="2"/>
      <c r="F291" s="2"/>
      <c r="G291" s="2"/>
      <c r="L291" s="16"/>
      <c r="M291" s="17"/>
      <c r="N291" s="16"/>
      <c r="O291" s="16"/>
      <c r="P291" s="16"/>
      <c r="Q291" s="23"/>
    </row>
    <row r="292" spans="1:17" s="3" customFormat="1" x14ac:dyDescent="0.45">
      <c r="A292" s="2"/>
      <c r="B292" s="2"/>
      <c r="C292" s="2"/>
      <c r="D292" s="2"/>
      <c r="E292" s="2"/>
      <c r="F292" s="2"/>
      <c r="G292" s="2"/>
      <c r="L292" s="16"/>
      <c r="M292" s="17"/>
      <c r="N292" s="16"/>
      <c r="O292" s="16"/>
      <c r="P292" s="16"/>
      <c r="Q292" s="23"/>
    </row>
    <row r="293" spans="1:17" s="3" customFormat="1" x14ac:dyDescent="0.45">
      <c r="A293" s="2"/>
      <c r="B293" s="2"/>
      <c r="C293" s="2"/>
      <c r="D293" s="2"/>
      <c r="E293" s="2"/>
      <c r="F293" s="2"/>
      <c r="G293" s="2"/>
      <c r="L293" s="16"/>
      <c r="M293" s="17"/>
      <c r="N293" s="16"/>
      <c r="O293" s="16"/>
      <c r="P293" s="16"/>
      <c r="Q293" s="23"/>
    </row>
    <row r="294" spans="1:17" s="3" customFormat="1" x14ac:dyDescent="0.45">
      <c r="A294" s="2"/>
      <c r="B294" s="2"/>
      <c r="C294" s="2"/>
      <c r="D294" s="2"/>
      <c r="E294" s="2"/>
      <c r="F294" s="2"/>
      <c r="G294" s="2"/>
      <c r="L294" s="16"/>
      <c r="M294" s="17"/>
      <c r="N294" s="16"/>
      <c r="O294" s="16"/>
      <c r="P294" s="16"/>
      <c r="Q294" s="23"/>
    </row>
    <row r="295" spans="1:17" s="3" customFormat="1" x14ac:dyDescent="0.45">
      <c r="A295" s="2"/>
      <c r="B295" s="2"/>
      <c r="C295" s="2"/>
      <c r="D295" s="2"/>
      <c r="E295" s="2"/>
      <c r="F295" s="2"/>
      <c r="G295" s="2"/>
      <c r="L295" s="16"/>
      <c r="M295" s="17"/>
      <c r="N295" s="16"/>
      <c r="O295" s="16"/>
      <c r="P295" s="16"/>
      <c r="Q295" s="23"/>
    </row>
    <row r="296" spans="1:17" s="3" customFormat="1" x14ac:dyDescent="0.45">
      <c r="A296" s="2"/>
      <c r="B296" s="2"/>
      <c r="C296" s="2"/>
      <c r="D296" s="2"/>
      <c r="E296" s="2"/>
      <c r="F296" s="2"/>
      <c r="G296" s="2"/>
      <c r="L296" s="16"/>
      <c r="M296" s="17"/>
      <c r="N296" s="16"/>
      <c r="O296" s="16"/>
      <c r="P296" s="16"/>
      <c r="Q296" s="23"/>
    </row>
    <row r="297" spans="1:17" s="3" customFormat="1" x14ac:dyDescent="0.45">
      <c r="A297" s="2"/>
      <c r="B297" s="2"/>
      <c r="C297" s="2"/>
      <c r="D297" s="2"/>
      <c r="E297" s="2"/>
      <c r="F297" s="2"/>
      <c r="G297" s="2"/>
      <c r="L297" s="16"/>
      <c r="M297" s="17"/>
      <c r="N297" s="16"/>
      <c r="O297" s="16"/>
      <c r="P297" s="16"/>
      <c r="Q297" s="23"/>
    </row>
    <row r="298" spans="1:17" s="3" customFormat="1" x14ac:dyDescent="0.45">
      <c r="A298" s="2"/>
      <c r="B298" s="2"/>
      <c r="C298" s="2"/>
      <c r="D298" s="2"/>
      <c r="E298" s="2"/>
      <c r="F298" s="2"/>
      <c r="G298" s="2"/>
      <c r="L298" s="16"/>
      <c r="M298" s="17"/>
      <c r="N298" s="16"/>
      <c r="O298" s="16"/>
      <c r="P298" s="16"/>
      <c r="Q298" s="23"/>
    </row>
    <row r="299" spans="1:17" s="3" customFormat="1" x14ac:dyDescent="0.45">
      <c r="A299" s="2"/>
      <c r="B299" s="2"/>
      <c r="C299" s="2"/>
      <c r="D299" s="2"/>
      <c r="E299" s="2"/>
      <c r="F299" s="2"/>
      <c r="G299" s="2"/>
      <c r="L299" s="16"/>
      <c r="M299" s="17"/>
      <c r="N299" s="16"/>
      <c r="O299" s="16"/>
      <c r="P299" s="16"/>
      <c r="Q299" s="23"/>
    </row>
    <row r="300" spans="1:17" s="3" customFormat="1" x14ac:dyDescent="0.45">
      <c r="A300" s="2"/>
      <c r="B300" s="2"/>
      <c r="C300" s="2"/>
      <c r="D300" s="2"/>
      <c r="E300" s="2"/>
      <c r="F300" s="2"/>
      <c r="G300" s="2"/>
      <c r="L300" s="16"/>
      <c r="M300" s="17"/>
      <c r="N300" s="16"/>
      <c r="O300" s="16"/>
      <c r="P300" s="16"/>
      <c r="Q300" s="23"/>
    </row>
    <row r="301" spans="1:17" s="3" customFormat="1" x14ac:dyDescent="0.45">
      <c r="A301" s="2"/>
      <c r="B301" s="2"/>
      <c r="C301" s="2"/>
      <c r="D301" s="2"/>
      <c r="E301" s="2"/>
      <c r="F301" s="2"/>
      <c r="G301" s="2"/>
      <c r="L301" s="16"/>
      <c r="M301" s="17"/>
      <c r="N301" s="16"/>
      <c r="O301" s="16"/>
      <c r="P301" s="16"/>
      <c r="Q301" s="23"/>
    </row>
    <row r="302" spans="1:17" s="3" customFormat="1" x14ac:dyDescent="0.45">
      <c r="A302" s="2"/>
      <c r="B302" s="2"/>
      <c r="C302" s="2"/>
      <c r="D302" s="2"/>
      <c r="E302" s="2"/>
      <c r="F302" s="2"/>
      <c r="G302" s="2"/>
      <c r="L302" s="16"/>
      <c r="M302" s="17"/>
      <c r="N302" s="16"/>
      <c r="O302" s="16"/>
      <c r="P302" s="16"/>
      <c r="Q302" s="23"/>
    </row>
    <row r="303" spans="1:17" s="3" customFormat="1" x14ac:dyDescent="0.45">
      <c r="A303" s="2"/>
      <c r="B303" s="2"/>
      <c r="C303" s="2"/>
      <c r="D303" s="2"/>
      <c r="E303" s="2"/>
      <c r="F303" s="2"/>
      <c r="G303" s="2"/>
      <c r="L303" s="16"/>
      <c r="M303" s="17"/>
      <c r="N303" s="16"/>
      <c r="O303" s="16"/>
      <c r="P303" s="16"/>
      <c r="Q303" s="23"/>
    </row>
    <row r="304" spans="1:17" s="3" customFormat="1" x14ac:dyDescent="0.45">
      <c r="A304" s="2"/>
      <c r="B304" s="2"/>
      <c r="C304" s="2"/>
      <c r="D304" s="2"/>
      <c r="E304" s="2"/>
      <c r="F304" s="2"/>
      <c r="G304" s="2"/>
      <c r="L304" s="16"/>
      <c r="M304" s="17"/>
      <c r="N304" s="16"/>
      <c r="O304" s="16"/>
      <c r="P304" s="16"/>
      <c r="Q304" s="23"/>
    </row>
    <row r="305" spans="1:17" s="3" customFormat="1" x14ac:dyDescent="0.45">
      <c r="A305" s="2"/>
      <c r="B305" s="2"/>
      <c r="C305" s="2"/>
      <c r="D305" s="2"/>
      <c r="E305" s="2"/>
      <c r="F305" s="2"/>
      <c r="G305" s="2"/>
      <c r="L305" s="16"/>
      <c r="M305" s="17"/>
      <c r="N305" s="16"/>
      <c r="O305" s="16"/>
      <c r="P305" s="16"/>
      <c r="Q305" s="23"/>
    </row>
    <row r="306" spans="1:17" s="3" customFormat="1" x14ac:dyDescent="0.45">
      <c r="A306" s="2"/>
      <c r="B306" s="2"/>
      <c r="C306" s="2"/>
      <c r="D306" s="2"/>
      <c r="E306" s="2"/>
      <c r="F306" s="2"/>
      <c r="G306" s="2"/>
      <c r="L306" s="16"/>
      <c r="M306" s="17"/>
      <c r="N306" s="16"/>
      <c r="O306" s="16"/>
      <c r="P306" s="16"/>
      <c r="Q306" s="23"/>
    </row>
    <row r="307" spans="1:17" s="3" customFormat="1" x14ac:dyDescent="0.45">
      <c r="A307" s="2"/>
      <c r="B307" s="2"/>
      <c r="C307" s="2"/>
      <c r="D307" s="2"/>
      <c r="E307" s="2"/>
      <c r="F307" s="2"/>
      <c r="G307" s="2"/>
      <c r="L307" s="16"/>
      <c r="M307" s="17"/>
      <c r="N307" s="16"/>
      <c r="O307" s="16"/>
      <c r="P307" s="16"/>
      <c r="Q307" s="23"/>
    </row>
    <row r="308" spans="1:17" s="3" customFormat="1" x14ac:dyDescent="0.45">
      <c r="A308" s="2"/>
      <c r="B308" s="2"/>
      <c r="C308" s="2"/>
      <c r="D308" s="2"/>
      <c r="E308" s="2"/>
      <c r="F308" s="2"/>
      <c r="G308" s="2"/>
      <c r="L308" s="16"/>
      <c r="M308" s="17"/>
      <c r="N308" s="16"/>
      <c r="O308" s="16"/>
      <c r="P308" s="16"/>
      <c r="Q308" s="23"/>
    </row>
    <row r="309" spans="1:17" s="3" customFormat="1" x14ac:dyDescent="0.45">
      <c r="A309" s="2"/>
      <c r="B309" s="2"/>
      <c r="C309" s="2"/>
      <c r="D309" s="2"/>
      <c r="E309" s="2"/>
      <c r="F309" s="2"/>
      <c r="G309" s="2"/>
      <c r="L309" s="16"/>
      <c r="M309" s="17"/>
      <c r="N309" s="16"/>
      <c r="O309" s="16"/>
      <c r="P309" s="16"/>
      <c r="Q309" s="23"/>
    </row>
    <row r="310" spans="1:17" s="3" customFormat="1" x14ac:dyDescent="0.45">
      <c r="A310" s="2"/>
      <c r="B310" s="2"/>
      <c r="C310" s="2"/>
      <c r="D310" s="2"/>
      <c r="E310" s="2"/>
      <c r="F310" s="2"/>
      <c r="G310" s="2"/>
      <c r="L310" s="16"/>
      <c r="M310" s="17"/>
      <c r="N310" s="16"/>
      <c r="O310" s="16"/>
      <c r="P310" s="16"/>
      <c r="Q310" s="23"/>
    </row>
    <row r="311" spans="1:17" s="3" customFormat="1" x14ac:dyDescent="0.45">
      <c r="A311" s="2"/>
      <c r="B311" s="2"/>
      <c r="C311" s="2"/>
      <c r="D311" s="2"/>
      <c r="E311" s="2"/>
      <c r="F311" s="2"/>
      <c r="G311" s="2"/>
      <c r="L311" s="16"/>
      <c r="M311" s="17"/>
      <c r="N311" s="16"/>
      <c r="O311" s="16"/>
      <c r="P311" s="16"/>
      <c r="Q311" s="23"/>
    </row>
    <row r="312" spans="1:17" s="3" customFormat="1" x14ac:dyDescent="0.45">
      <c r="A312" s="2"/>
      <c r="B312" s="2"/>
      <c r="C312" s="2"/>
      <c r="D312" s="2"/>
      <c r="E312" s="2"/>
      <c r="F312" s="2"/>
      <c r="G312" s="2"/>
      <c r="L312" s="16"/>
      <c r="M312" s="17"/>
      <c r="N312" s="16"/>
      <c r="O312" s="16"/>
      <c r="P312" s="16"/>
      <c r="Q312" s="23"/>
    </row>
    <row r="313" spans="1:17" s="3" customFormat="1" x14ac:dyDescent="0.45">
      <c r="A313" s="2"/>
      <c r="B313" s="2"/>
      <c r="C313" s="2"/>
      <c r="D313" s="2"/>
      <c r="E313" s="2"/>
      <c r="F313" s="2"/>
      <c r="G313" s="2"/>
      <c r="L313" s="16"/>
      <c r="M313" s="17"/>
      <c r="N313" s="16"/>
      <c r="O313" s="16"/>
      <c r="P313" s="16"/>
      <c r="Q313" s="23"/>
    </row>
    <row r="314" spans="1:17" s="3" customFormat="1" x14ac:dyDescent="0.45">
      <c r="A314" s="2"/>
      <c r="B314" s="2"/>
      <c r="C314" s="2"/>
      <c r="D314" s="2"/>
      <c r="E314" s="2"/>
      <c r="F314" s="2"/>
      <c r="G314" s="2"/>
      <c r="L314" s="16"/>
      <c r="M314" s="17"/>
      <c r="N314" s="16"/>
      <c r="O314" s="16"/>
      <c r="P314" s="16"/>
      <c r="Q314" s="23"/>
    </row>
    <row r="315" spans="1:17" s="3" customFormat="1" x14ac:dyDescent="0.45">
      <c r="A315" s="2"/>
      <c r="B315" s="2"/>
      <c r="C315" s="2"/>
      <c r="D315" s="2"/>
      <c r="E315" s="2"/>
      <c r="F315" s="2"/>
      <c r="G315" s="2"/>
      <c r="L315" s="16"/>
      <c r="M315" s="17"/>
      <c r="N315" s="16"/>
      <c r="O315" s="16"/>
      <c r="P315" s="16"/>
      <c r="Q315" s="23"/>
    </row>
    <row r="316" spans="1:17" s="3" customFormat="1" x14ac:dyDescent="0.45">
      <c r="A316" s="2"/>
      <c r="B316" s="2"/>
      <c r="C316" s="2"/>
      <c r="D316" s="2"/>
      <c r="E316" s="2"/>
      <c r="F316" s="2"/>
      <c r="G316" s="2"/>
      <c r="L316" s="16"/>
      <c r="M316" s="17"/>
      <c r="N316" s="16"/>
      <c r="O316" s="16"/>
      <c r="P316" s="16"/>
      <c r="Q316" s="23"/>
    </row>
    <row r="317" spans="1:17" s="3" customFormat="1" x14ac:dyDescent="0.45">
      <c r="A317" s="2"/>
      <c r="B317" s="2"/>
      <c r="C317" s="2"/>
      <c r="D317" s="2"/>
      <c r="E317" s="2"/>
      <c r="F317" s="2"/>
      <c r="G317" s="2"/>
      <c r="L317" s="16"/>
      <c r="M317" s="17"/>
      <c r="N317" s="16"/>
      <c r="O317" s="16"/>
      <c r="P317" s="16"/>
      <c r="Q317" s="23"/>
    </row>
    <row r="318" spans="1:17" s="3" customFormat="1" x14ac:dyDescent="0.45">
      <c r="A318" s="2"/>
      <c r="B318" s="2"/>
      <c r="C318" s="2"/>
      <c r="D318" s="2"/>
      <c r="E318" s="2"/>
      <c r="F318" s="2"/>
      <c r="G318" s="2"/>
      <c r="L318" s="16"/>
      <c r="M318" s="17"/>
      <c r="N318" s="16"/>
      <c r="O318" s="16"/>
      <c r="P318" s="16"/>
      <c r="Q318" s="23"/>
    </row>
    <row r="319" spans="1:17" s="3" customFormat="1" x14ac:dyDescent="0.45">
      <c r="A319" s="2"/>
      <c r="B319" s="2"/>
      <c r="C319" s="2"/>
      <c r="D319" s="2"/>
      <c r="E319" s="2"/>
      <c r="F319" s="2"/>
      <c r="G319" s="2"/>
      <c r="L319" s="16"/>
      <c r="M319" s="17"/>
      <c r="N319" s="16"/>
      <c r="O319" s="16"/>
      <c r="P319" s="16"/>
      <c r="Q319" s="23"/>
    </row>
    <row r="320" spans="1:17" s="3" customFormat="1" x14ac:dyDescent="0.45">
      <c r="A320" s="2"/>
      <c r="B320" s="2"/>
      <c r="C320" s="2"/>
      <c r="D320" s="2"/>
      <c r="E320" s="2"/>
      <c r="F320" s="2"/>
      <c r="G320" s="2"/>
      <c r="L320" s="16"/>
      <c r="M320" s="17"/>
      <c r="N320" s="16"/>
      <c r="O320" s="16"/>
      <c r="P320" s="16"/>
      <c r="Q320" s="23"/>
    </row>
    <row r="321" spans="1:17" s="3" customFormat="1" x14ac:dyDescent="0.45">
      <c r="A321" s="2"/>
      <c r="B321" s="2"/>
      <c r="C321" s="2"/>
      <c r="D321" s="2"/>
      <c r="E321" s="2"/>
      <c r="F321" s="2"/>
      <c r="G321" s="2"/>
      <c r="L321" s="16"/>
      <c r="M321" s="17"/>
      <c r="N321" s="16"/>
      <c r="O321" s="16"/>
      <c r="P321" s="16"/>
      <c r="Q321" s="23"/>
    </row>
    <row r="322" spans="1:17" s="3" customFormat="1" x14ac:dyDescent="0.45">
      <c r="A322" s="2"/>
      <c r="B322" s="2"/>
      <c r="C322" s="2"/>
      <c r="D322" s="2"/>
      <c r="E322" s="2"/>
      <c r="F322" s="2"/>
      <c r="G322" s="2"/>
      <c r="L322" s="16"/>
      <c r="M322" s="17"/>
      <c r="N322" s="16"/>
      <c r="O322" s="16"/>
      <c r="P322" s="16"/>
      <c r="Q322" s="23"/>
    </row>
    <row r="323" spans="1:17" s="3" customFormat="1" x14ac:dyDescent="0.45">
      <c r="A323" s="2"/>
      <c r="B323" s="2"/>
      <c r="C323" s="2"/>
      <c r="D323" s="2"/>
      <c r="E323" s="2"/>
      <c r="F323" s="2"/>
      <c r="G323" s="2"/>
      <c r="L323" s="16"/>
      <c r="M323" s="17"/>
      <c r="N323" s="16"/>
      <c r="O323" s="16"/>
      <c r="P323" s="16"/>
      <c r="Q323" s="23"/>
    </row>
    <row r="324" spans="1:17" s="3" customFormat="1" x14ac:dyDescent="0.45">
      <c r="A324" s="2"/>
      <c r="B324" s="2"/>
      <c r="C324" s="2"/>
      <c r="D324" s="2"/>
      <c r="E324" s="2"/>
      <c r="F324" s="2"/>
      <c r="G324" s="2"/>
      <c r="L324" s="16"/>
      <c r="M324" s="17"/>
      <c r="N324" s="16"/>
      <c r="O324" s="16"/>
      <c r="P324" s="16"/>
      <c r="Q324" s="23"/>
    </row>
    <row r="325" spans="1:17" s="3" customFormat="1" x14ac:dyDescent="0.45">
      <c r="A325" s="2"/>
      <c r="B325" s="2"/>
      <c r="C325" s="2"/>
      <c r="D325" s="2"/>
      <c r="E325" s="2"/>
      <c r="F325" s="2"/>
      <c r="G325" s="2"/>
      <c r="L325" s="16"/>
      <c r="M325" s="17"/>
      <c r="N325" s="16"/>
      <c r="O325" s="16"/>
      <c r="P325" s="16"/>
      <c r="Q325" s="23"/>
    </row>
    <row r="326" spans="1:17" s="3" customFormat="1" x14ac:dyDescent="0.45">
      <c r="A326" s="2"/>
      <c r="B326" s="2"/>
      <c r="C326" s="2"/>
      <c r="D326" s="2"/>
      <c r="E326" s="2"/>
      <c r="F326" s="2"/>
      <c r="G326" s="2"/>
      <c r="L326" s="16"/>
      <c r="M326" s="17"/>
      <c r="N326" s="16"/>
      <c r="O326" s="16"/>
      <c r="P326" s="16"/>
      <c r="Q326" s="23"/>
    </row>
    <row r="327" spans="1:17" s="3" customFormat="1" x14ac:dyDescent="0.45">
      <c r="A327" s="2"/>
      <c r="B327" s="2"/>
      <c r="C327" s="2"/>
      <c r="D327" s="2"/>
      <c r="E327" s="2"/>
      <c r="F327" s="2"/>
      <c r="G327" s="2"/>
      <c r="L327" s="16"/>
      <c r="M327" s="17"/>
      <c r="N327" s="16"/>
      <c r="O327" s="16"/>
      <c r="P327" s="16"/>
      <c r="Q327" s="23"/>
    </row>
    <row r="328" spans="1:17" s="3" customFormat="1" x14ac:dyDescent="0.45">
      <c r="A328" s="2"/>
      <c r="B328" s="2"/>
      <c r="C328" s="2"/>
      <c r="D328" s="2"/>
      <c r="E328" s="2"/>
      <c r="F328" s="2"/>
      <c r="G328" s="2"/>
      <c r="L328" s="16"/>
      <c r="M328" s="17"/>
      <c r="N328" s="16"/>
      <c r="O328" s="16"/>
      <c r="P328" s="16"/>
      <c r="Q328" s="23"/>
    </row>
    <row r="329" spans="1:17" s="3" customFormat="1" x14ac:dyDescent="0.45">
      <c r="A329" s="2"/>
      <c r="B329" s="2"/>
      <c r="C329" s="2"/>
      <c r="D329" s="2"/>
      <c r="E329" s="2"/>
      <c r="F329" s="2"/>
      <c r="G329" s="2"/>
      <c r="L329" s="16"/>
      <c r="M329" s="17"/>
      <c r="N329" s="16"/>
      <c r="O329" s="16"/>
      <c r="P329" s="16"/>
      <c r="Q329" s="23"/>
    </row>
    <row r="330" spans="1:17" s="3" customFormat="1" x14ac:dyDescent="0.45">
      <c r="A330" s="2"/>
      <c r="B330" s="2"/>
      <c r="C330" s="2"/>
      <c r="D330" s="2"/>
      <c r="E330" s="2"/>
      <c r="F330" s="2"/>
      <c r="G330" s="2"/>
      <c r="L330" s="16"/>
      <c r="M330" s="17"/>
      <c r="N330" s="16"/>
      <c r="O330" s="16"/>
      <c r="P330" s="16"/>
      <c r="Q330" s="23"/>
    </row>
    <row r="331" spans="1:17" s="3" customFormat="1" x14ac:dyDescent="0.45">
      <c r="A331" s="2"/>
      <c r="B331" s="2"/>
      <c r="C331" s="2"/>
      <c r="D331" s="2"/>
      <c r="E331" s="2"/>
      <c r="F331" s="2"/>
      <c r="G331" s="2"/>
      <c r="L331" s="16"/>
      <c r="M331" s="17"/>
      <c r="N331" s="16"/>
      <c r="O331" s="16"/>
      <c r="P331" s="16"/>
      <c r="Q331" s="23"/>
    </row>
    <row r="332" spans="1:17" s="3" customFormat="1" x14ac:dyDescent="0.45">
      <c r="A332" s="2"/>
      <c r="B332" s="2"/>
      <c r="C332" s="2"/>
      <c r="D332" s="2"/>
      <c r="E332" s="2"/>
      <c r="F332" s="2"/>
      <c r="G332" s="2"/>
      <c r="L332" s="16"/>
      <c r="M332" s="17"/>
      <c r="N332" s="16"/>
      <c r="O332" s="16"/>
      <c r="P332" s="16"/>
      <c r="Q332" s="23"/>
    </row>
    <row r="333" spans="1:17" s="3" customFormat="1" x14ac:dyDescent="0.45">
      <c r="A333" s="2"/>
      <c r="B333" s="2"/>
      <c r="C333" s="2"/>
      <c r="D333" s="2"/>
      <c r="E333" s="2"/>
      <c r="F333" s="2"/>
      <c r="G333" s="2"/>
      <c r="L333" s="16"/>
      <c r="M333" s="17"/>
      <c r="N333" s="16"/>
      <c r="O333" s="16"/>
      <c r="P333" s="16"/>
      <c r="Q333" s="23"/>
    </row>
    <row r="334" spans="1:17" s="3" customFormat="1" x14ac:dyDescent="0.45">
      <c r="A334" s="2"/>
      <c r="B334" s="2"/>
      <c r="C334" s="2"/>
      <c r="D334" s="2"/>
      <c r="E334" s="2"/>
      <c r="F334" s="2"/>
      <c r="G334" s="2"/>
      <c r="L334" s="16"/>
      <c r="M334" s="17"/>
      <c r="N334" s="16"/>
      <c r="O334" s="16"/>
      <c r="P334" s="16"/>
      <c r="Q334" s="23"/>
    </row>
    <row r="335" spans="1:17" s="3" customFormat="1" x14ac:dyDescent="0.45">
      <c r="A335" s="2"/>
      <c r="B335" s="2"/>
      <c r="C335" s="2"/>
      <c r="D335" s="2"/>
      <c r="E335" s="2"/>
      <c r="F335" s="2"/>
      <c r="G335" s="2"/>
      <c r="L335" s="16"/>
      <c r="M335" s="17"/>
      <c r="N335" s="16"/>
      <c r="O335" s="16"/>
      <c r="P335" s="16"/>
      <c r="Q335" s="23"/>
    </row>
    <row r="336" spans="1:17" s="3" customFormat="1" x14ac:dyDescent="0.45">
      <c r="A336" s="2"/>
      <c r="B336" s="2"/>
      <c r="C336" s="2"/>
      <c r="D336" s="2"/>
      <c r="E336" s="2"/>
      <c r="F336" s="2"/>
      <c r="G336" s="2"/>
      <c r="L336" s="16"/>
      <c r="M336" s="17"/>
      <c r="N336" s="16"/>
      <c r="O336" s="16"/>
      <c r="P336" s="16"/>
      <c r="Q336" s="23"/>
    </row>
    <row r="337" spans="1:17" s="3" customFormat="1" x14ac:dyDescent="0.45">
      <c r="A337" s="2"/>
      <c r="B337" s="2"/>
      <c r="C337" s="2"/>
      <c r="D337" s="2"/>
      <c r="E337" s="2"/>
      <c r="F337" s="2"/>
      <c r="G337" s="2"/>
      <c r="L337" s="16"/>
      <c r="M337" s="17"/>
      <c r="N337" s="16"/>
      <c r="O337" s="16"/>
      <c r="P337" s="16"/>
      <c r="Q337" s="23"/>
    </row>
    <row r="338" spans="1:17" s="3" customFormat="1" x14ac:dyDescent="0.45">
      <c r="A338" s="2"/>
      <c r="B338" s="2"/>
      <c r="C338" s="2"/>
      <c r="D338" s="2"/>
      <c r="E338" s="2"/>
      <c r="F338" s="2"/>
      <c r="G338" s="2"/>
      <c r="L338" s="16"/>
      <c r="M338" s="17"/>
      <c r="N338" s="16"/>
      <c r="O338" s="16"/>
      <c r="P338" s="16"/>
      <c r="Q338" s="23"/>
    </row>
    <row r="339" spans="1:17" s="3" customFormat="1" x14ac:dyDescent="0.45">
      <c r="A339" s="2"/>
      <c r="B339" s="2"/>
      <c r="C339" s="2"/>
      <c r="D339" s="2"/>
      <c r="E339" s="2"/>
      <c r="F339" s="2"/>
      <c r="G339" s="2"/>
      <c r="L339" s="16"/>
      <c r="M339" s="17"/>
      <c r="N339" s="16"/>
      <c r="O339" s="16"/>
      <c r="P339" s="16"/>
      <c r="Q339" s="23"/>
    </row>
    <row r="340" spans="1:17" s="3" customFormat="1" x14ac:dyDescent="0.45">
      <c r="A340" s="2"/>
      <c r="B340" s="2"/>
      <c r="C340" s="2"/>
      <c r="D340" s="2"/>
      <c r="E340" s="2"/>
      <c r="F340" s="2"/>
      <c r="G340" s="2"/>
      <c r="L340" s="16"/>
      <c r="M340" s="17"/>
      <c r="N340" s="16"/>
      <c r="O340" s="16"/>
      <c r="P340" s="16"/>
      <c r="Q340" s="23"/>
    </row>
    <row r="341" spans="1:17" s="3" customFormat="1" x14ac:dyDescent="0.45">
      <c r="A341" s="2"/>
      <c r="B341" s="2"/>
      <c r="C341" s="2"/>
      <c r="D341" s="2"/>
      <c r="E341" s="2"/>
      <c r="F341" s="2"/>
      <c r="G341" s="2"/>
      <c r="L341" s="16"/>
      <c r="M341" s="17"/>
      <c r="N341" s="16"/>
      <c r="O341" s="16"/>
      <c r="P341" s="16"/>
      <c r="Q341" s="23"/>
    </row>
    <row r="342" spans="1:17" s="3" customFormat="1" x14ac:dyDescent="0.45">
      <c r="A342" s="2"/>
      <c r="B342" s="2"/>
      <c r="C342" s="2"/>
      <c r="D342" s="2"/>
      <c r="E342" s="2"/>
      <c r="F342" s="2"/>
      <c r="G342" s="2"/>
      <c r="L342" s="16"/>
      <c r="M342" s="17"/>
      <c r="N342" s="16"/>
      <c r="O342" s="16"/>
      <c r="P342" s="16"/>
      <c r="Q342" s="23"/>
    </row>
    <row r="343" spans="1:17" s="3" customFormat="1" x14ac:dyDescent="0.45">
      <c r="A343" s="2"/>
      <c r="B343" s="2"/>
      <c r="C343" s="2"/>
      <c r="D343" s="2"/>
      <c r="E343" s="2"/>
      <c r="F343" s="2"/>
      <c r="G343" s="2"/>
      <c r="L343" s="16"/>
      <c r="M343" s="17"/>
      <c r="N343" s="16"/>
      <c r="O343" s="16"/>
      <c r="P343" s="16"/>
      <c r="Q343" s="23"/>
    </row>
    <row r="344" spans="1:17" s="3" customFormat="1" x14ac:dyDescent="0.45">
      <c r="A344" s="2"/>
      <c r="B344" s="2"/>
      <c r="C344" s="2"/>
      <c r="D344" s="2"/>
      <c r="E344" s="2"/>
      <c r="F344" s="2"/>
      <c r="G344" s="2"/>
      <c r="L344" s="16"/>
      <c r="M344" s="17"/>
      <c r="N344" s="16"/>
      <c r="O344" s="16"/>
      <c r="P344" s="16"/>
      <c r="Q344" s="23"/>
    </row>
    <row r="345" spans="1:17" s="3" customFormat="1" x14ac:dyDescent="0.45">
      <c r="A345" s="2"/>
      <c r="B345" s="2"/>
      <c r="C345" s="2"/>
      <c r="D345" s="2"/>
      <c r="E345" s="2"/>
      <c r="F345" s="2"/>
      <c r="G345" s="2"/>
      <c r="L345" s="16"/>
      <c r="M345" s="17"/>
      <c r="N345" s="16"/>
      <c r="O345" s="16"/>
      <c r="P345" s="16"/>
      <c r="Q345" s="23"/>
    </row>
    <row r="346" spans="1:17" s="3" customFormat="1" x14ac:dyDescent="0.45">
      <c r="A346" s="2"/>
      <c r="B346" s="2"/>
      <c r="C346" s="2"/>
      <c r="D346" s="2"/>
      <c r="E346" s="2"/>
      <c r="F346" s="2"/>
      <c r="G346" s="2"/>
      <c r="L346" s="16"/>
      <c r="M346" s="17"/>
      <c r="N346" s="16"/>
      <c r="O346" s="16"/>
      <c r="P346" s="16"/>
      <c r="Q346" s="23"/>
    </row>
    <row r="347" spans="1:17" s="3" customFormat="1" x14ac:dyDescent="0.45">
      <c r="A347" s="2"/>
      <c r="B347" s="2"/>
      <c r="C347" s="2"/>
      <c r="D347" s="2"/>
      <c r="E347" s="2"/>
      <c r="F347" s="2"/>
      <c r="G347" s="2"/>
      <c r="L347" s="16"/>
      <c r="M347" s="17"/>
      <c r="N347" s="16"/>
      <c r="O347" s="16"/>
      <c r="P347" s="16"/>
      <c r="Q347" s="23"/>
    </row>
    <row r="348" spans="1:17" s="3" customFormat="1" x14ac:dyDescent="0.45">
      <c r="A348" s="2"/>
      <c r="B348" s="2"/>
      <c r="C348" s="2"/>
      <c r="D348" s="2"/>
      <c r="E348" s="2"/>
      <c r="F348" s="2"/>
      <c r="G348" s="2"/>
      <c r="L348" s="16"/>
      <c r="M348" s="17"/>
      <c r="N348" s="16"/>
      <c r="O348" s="16"/>
      <c r="P348" s="16"/>
      <c r="Q348" s="23"/>
    </row>
    <row r="349" spans="1:17" s="3" customFormat="1" x14ac:dyDescent="0.45">
      <c r="A349" s="2"/>
      <c r="B349" s="2"/>
      <c r="C349" s="2"/>
      <c r="D349" s="2"/>
      <c r="E349" s="2"/>
      <c r="F349" s="2"/>
      <c r="G349" s="2"/>
      <c r="L349" s="16"/>
      <c r="M349" s="17"/>
      <c r="N349" s="16"/>
      <c r="O349" s="16"/>
      <c r="P349" s="16"/>
      <c r="Q349" s="23"/>
    </row>
    <row r="350" spans="1:17" s="3" customFormat="1" x14ac:dyDescent="0.45">
      <c r="A350" s="2"/>
      <c r="B350" s="2"/>
      <c r="C350" s="2"/>
      <c r="D350" s="2"/>
      <c r="E350" s="2"/>
      <c r="F350" s="2"/>
      <c r="G350" s="2"/>
      <c r="L350" s="16"/>
      <c r="M350" s="17"/>
      <c r="N350" s="16"/>
      <c r="O350" s="16"/>
      <c r="P350" s="16"/>
      <c r="Q350" s="23"/>
    </row>
    <row r="351" spans="1:17" s="3" customFormat="1" x14ac:dyDescent="0.45">
      <c r="A351" s="2"/>
      <c r="B351" s="2"/>
      <c r="C351" s="2"/>
      <c r="D351" s="2"/>
      <c r="E351" s="2"/>
      <c r="F351" s="2"/>
      <c r="G351" s="2"/>
      <c r="L351" s="16"/>
      <c r="M351" s="17"/>
      <c r="N351" s="16"/>
      <c r="O351" s="16"/>
      <c r="P351" s="16"/>
      <c r="Q351" s="23"/>
    </row>
    <row r="352" spans="1:17" s="3" customFormat="1" x14ac:dyDescent="0.45">
      <c r="A352" s="2"/>
      <c r="B352" s="2"/>
      <c r="C352" s="2"/>
      <c r="D352" s="2"/>
      <c r="E352" s="2"/>
      <c r="F352" s="2"/>
      <c r="G352" s="2"/>
      <c r="L352" s="16"/>
      <c r="M352" s="17"/>
      <c r="N352" s="16"/>
      <c r="O352" s="16"/>
      <c r="P352" s="16"/>
      <c r="Q352" s="23"/>
    </row>
    <row r="353" spans="1:17" s="3" customFormat="1" x14ac:dyDescent="0.45">
      <c r="A353" s="2"/>
      <c r="B353" s="2"/>
      <c r="C353" s="2"/>
      <c r="D353" s="2"/>
      <c r="E353" s="2"/>
      <c r="F353" s="2"/>
      <c r="G353" s="2"/>
      <c r="L353" s="16"/>
      <c r="M353" s="17"/>
      <c r="N353" s="16"/>
      <c r="O353" s="16"/>
      <c r="P353" s="16"/>
      <c r="Q353" s="23"/>
    </row>
    <row r="354" spans="1:17" s="3" customFormat="1" x14ac:dyDescent="0.45">
      <c r="A354" s="2"/>
      <c r="B354" s="2"/>
      <c r="C354" s="2"/>
      <c r="D354" s="2"/>
      <c r="E354" s="2"/>
      <c r="F354" s="2"/>
      <c r="G354" s="2"/>
      <c r="L354" s="16"/>
      <c r="M354" s="17"/>
      <c r="N354" s="16"/>
      <c r="O354" s="16"/>
      <c r="P354" s="16"/>
      <c r="Q354" s="23"/>
    </row>
    <row r="355" spans="1:17" s="3" customFormat="1" x14ac:dyDescent="0.45">
      <c r="A355" s="2"/>
      <c r="B355" s="2"/>
      <c r="C355" s="2"/>
      <c r="D355" s="2"/>
      <c r="E355" s="2"/>
      <c r="F355" s="2"/>
      <c r="G355" s="2"/>
      <c r="L355" s="16"/>
      <c r="M355" s="17"/>
      <c r="N355" s="16"/>
      <c r="O355" s="16"/>
      <c r="P355" s="16"/>
      <c r="Q355" s="23"/>
    </row>
    <row r="356" spans="1:17" s="3" customFormat="1" x14ac:dyDescent="0.45">
      <c r="A356" s="2"/>
      <c r="B356" s="2"/>
      <c r="C356" s="2"/>
      <c r="D356" s="2"/>
      <c r="E356" s="2"/>
      <c r="F356" s="2"/>
      <c r="G356" s="2"/>
      <c r="L356" s="16"/>
      <c r="M356" s="17"/>
      <c r="N356" s="16"/>
      <c r="O356" s="16"/>
      <c r="P356" s="16"/>
      <c r="Q356" s="23"/>
    </row>
    <row r="357" spans="1:17" s="3" customFormat="1" x14ac:dyDescent="0.45">
      <c r="A357" s="2"/>
      <c r="B357" s="2"/>
      <c r="C357" s="2"/>
      <c r="D357" s="2"/>
      <c r="E357" s="2"/>
      <c r="F357" s="2"/>
      <c r="G357" s="2"/>
      <c r="L357" s="16"/>
      <c r="M357" s="17"/>
      <c r="N357" s="16"/>
      <c r="O357" s="16"/>
      <c r="P357" s="16"/>
      <c r="Q357" s="23"/>
    </row>
    <row r="358" spans="1:17" s="3" customFormat="1" x14ac:dyDescent="0.45">
      <c r="A358" s="2"/>
      <c r="B358" s="2"/>
      <c r="C358" s="2"/>
      <c r="D358" s="2"/>
      <c r="E358" s="2"/>
      <c r="F358" s="2"/>
      <c r="G358" s="2"/>
      <c r="L358" s="16"/>
      <c r="M358" s="17"/>
      <c r="N358" s="16"/>
      <c r="O358" s="16"/>
      <c r="P358" s="16"/>
      <c r="Q358" s="23"/>
    </row>
    <row r="359" spans="1:17" s="3" customFormat="1" x14ac:dyDescent="0.45">
      <c r="A359" s="2"/>
      <c r="B359" s="2"/>
      <c r="C359" s="2"/>
      <c r="D359" s="2"/>
      <c r="E359" s="2"/>
      <c r="F359" s="2"/>
      <c r="G359" s="2"/>
      <c r="L359" s="16"/>
      <c r="M359" s="17"/>
      <c r="N359" s="16"/>
      <c r="O359" s="16"/>
      <c r="P359" s="16"/>
      <c r="Q359" s="23"/>
    </row>
    <row r="360" spans="1:17" s="3" customFormat="1" x14ac:dyDescent="0.45">
      <c r="A360" s="2"/>
      <c r="B360" s="2"/>
      <c r="C360" s="2"/>
      <c r="D360" s="2"/>
      <c r="E360" s="2"/>
      <c r="F360" s="2"/>
      <c r="G360" s="2"/>
      <c r="L360" s="16"/>
      <c r="M360" s="17"/>
      <c r="N360" s="16"/>
      <c r="O360" s="16"/>
      <c r="P360" s="16"/>
      <c r="Q360" s="23"/>
    </row>
    <row r="361" spans="1:17" s="3" customFormat="1" x14ac:dyDescent="0.45">
      <c r="A361" s="2"/>
      <c r="B361" s="2"/>
      <c r="C361" s="2"/>
      <c r="D361" s="2"/>
      <c r="E361" s="2"/>
      <c r="F361" s="2"/>
      <c r="G361" s="2"/>
      <c r="L361" s="16"/>
      <c r="M361" s="17"/>
      <c r="N361" s="16"/>
      <c r="O361" s="16"/>
      <c r="P361" s="16"/>
      <c r="Q361" s="23"/>
    </row>
    <row r="362" spans="1:17" s="3" customFormat="1" x14ac:dyDescent="0.45">
      <c r="A362" s="2"/>
      <c r="B362" s="2"/>
      <c r="C362" s="2"/>
      <c r="D362" s="2"/>
      <c r="E362" s="2"/>
      <c r="F362" s="2"/>
      <c r="G362" s="2"/>
      <c r="L362" s="16"/>
      <c r="M362" s="17"/>
      <c r="N362" s="16"/>
      <c r="O362" s="16"/>
      <c r="P362" s="16"/>
      <c r="Q362" s="23"/>
    </row>
    <row r="363" spans="1:17" s="3" customFormat="1" x14ac:dyDescent="0.45">
      <c r="A363" s="2"/>
      <c r="B363" s="2"/>
      <c r="C363" s="2"/>
      <c r="D363" s="2"/>
      <c r="E363" s="2"/>
      <c r="F363" s="2"/>
      <c r="G363" s="2"/>
      <c r="L363" s="16"/>
      <c r="M363" s="17"/>
      <c r="N363" s="16"/>
      <c r="O363" s="16"/>
      <c r="P363" s="16"/>
      <c r="Q363" s="23"/>
    </row>
    <row r="364" spans="1:17" s="3" customFormat="1" x14ac:dyDescent="0.45">
      <c r="A364" s="2"/>
      <c r="B364" s="2"/>
      <c r="C364" s="2"/>
      <c r="D364" s="2"/>
      <c r="E364" s="2"/>
      <c r="F364" s="2"/>
      <c r="G364" s="2"/>
      <c r="L364" s="16"/>
      <c r="M364" s="17"/>
      <c r="N364" s="16"/>
      <c r="O364" s="16"/>
      <c r="P364" s="16"/>
      <c r="Q364" s="23"/>
    </row>
    <row r="365" spans="1:17" s="3" customFormat="1" x14ac:dyDescent="0.45">
      <c r="A365" s="2"/>
      <c r="B365" s="2"/>
      <c r="C365" s="2"/>
      <c r="D365" s="2"/>
      <c r="E365" s="2"/>
      <c r="F365" s="2"/>
      <c r="G365" s="2"/>
      <c r="L365" s="16"/>
      <c r="M365" s="17"/>
      <c r="N365" s="16"/>
      <c r="O365" s="16"/>
      <c r="P365" s="16"/>
      <c r="Q365" s="23"/>
    </row>
    <row r="366" spans="1:17" s="3" customFormat="1" x14ac:dyDescent="0.45">
      <c r="A366" s="2"/>
      <c r="B366" s="2"/>
      <c r="C366" s="2"/>
      <c r="D366" s="2"/>
      <c r="E366" s="2"/>
      <c r="F366" s="2"/>
      <c r="G366" s="2"/>
      <c r="L366" s="16"/>
      <c r="M366" s="17"/>
      <c r="N366" s="16"/>
      <c r="O366" s="16"/>
      <c r="P366" s="16"/>
      <c r="Q366" s="23"/>
    </row>
    <row r="367" spans="1:17" s="3" customFormat="1" x14ac:dyDescent="0.45">
      <c r="A367" s="2"/>
      <c r="B367" s="2"/>
      <c r="C367" s="2"/>
      <c r="D367" s="2"/>
      <c r="E367" s="2"/>
      <c r="F367" s="2"/>
      <c r="G367" s="2"/>
      <c r="L367" s="16"/>
      <c r="M367" s="17"/>
      <c r="N367" s="16"/>
      <c r="O367" s="16"/>
      <c r="P367" s="16"/>
      <c r="Q367" s="23"/>
    </row>
    <row r="368" spans="1:17" s="3" customFormat="1" x14ac:dyDescent="0.45">
      <c r="A368" s="2"/>
      <c r="B368" s="2"/>
      <c r="C368" s="2"/>
      <c r="D368" s="2"/>
      <c r="E368" s="2"/>
      <c r="F368" s="2"/>
      <c r="G368" s="2"/>
      <c r="L368" s="16"/>
      <c r="M368" s="17"/>
      <c r="N368" s="16"/>
      <c r="O368" s="16"/>
      <c r="P368" s="16"/>
      <c r="Q368" s="23"/>
    </row>
    <row r="369" spans="1:17" s="3" customFormat="1" x14ac:dyDescent="0.45">
      <c r="A369" s="2"/>
      <c r="B369" s="2"/>
      <c r="C369" s="2"/>
      <c r="D369" s="2"/>
      <c r="E369" s="2"/>
      <c r="F369" s="2"/>
      <c r="G369" s="2"/>
      <c r="L369" s="16"/>
      <c r="M369" s="17"/>
      <c r="N369" s="16"/>
      <c r="O369" s="16"/>
      <c r="P369" s="16"/>
      <c r="Q369" s="23"/>
    </row>
    <row r="370" spans="1:17" s="3" customFormat="1" x14ac:dyDescent="0.45">
      <c r="A370" s="2"/>
      <c r="B370" s="2"/>
      <c r="C370" s="2"/>
      <c r="D370" s="2"/>
      <c r="E370" s="2"/>
      <c r="F370" s="2"/>
      <c r="G370" s="2"/>
      <c r="L370" s="16"/>
      <c r="M370" s="17"/>
      <c r="N370" s="16"/>
      <c r="O370" s="16"/>
      <c r="P370" s="16"/>
      <c r="Q370" s="23"/>
    </row>
    <row r="371" spans="1:17" s="3" customFormat="1" x14ac:dyDescent="0.45">
      <c r="A371" s="2"/>
      <c r="B371" s="2"/>
      <c r="C371" s="2"/>
      <c r="D371" s="2"/>
      <c r="E371" s="2"/>
      <c r="F371" s="2"/>
      <c r="G371" s="2"/>
      <c r="L371" s="16"/>
      <c r="M371" s="17"/>
      <c r="N371" s="16"/>
      <c r="O371" s="16"/>
      <c r="P371" s="16"/>
      <c r="Q371" s="23"/>
    </row>
    <row r="372" spans="1:17" s="3" customFormat="1" x14ac:dyDescent="0.45">
      <c r="A372" s="2"/>
      <c r="B372" s="2"/>
      <c r="C372" s="2"/>
      <c r="D372" s="2"/>
      <c r="E372" s="2"/>
      <c r="F372" s="2"/>
      <c r="G372" s="2"/>
      <c r="L372" s="16"/>
      <c r="M372" s="17"/>
      <c r="N372" s="16"/>
      <c r="O372" s="16"/>
      <c r="P372" s="16"/>
      <c r="Q372" s="23"/>
    </row>
    <row r="373" spans="1:17" s="3" customFormat="1" x14ac:dyDescent="0.45">
      <c r="A373" s="2"/>
      <c r="B373" s="2"/>
      <c r="C373" s="2"/>
      <c r="D373" s="2"/>
      <c r="E373" s="2"/>
      <c r="F373" s="2"/>
      <c r="G373" s="2"/>
      <c r="L373" s="16"/>
      <c r="M373" s="17"/>
      <c r="N373" s="16"/>
      <c r="O373" s="16"/>
      <c r="P373" s="16"/>
      <c r="Q373" s="23"/>
    </row>
    <row r="374" spans="1:17" s="3" customFormat="1" x14ac:dyDescent="0.45">
      <c r="A374" s="2"/>
      <c r="B374" s="2"/>
      <c r="C374" s="2"/>
      <c r="D374" s="2"/>
      <c r="E374" s="2"/>
      <c r="F374" s="2"/>
      <c r="G374" s="2"/>
      <c r="L374" s="16"/>
      <c r="M374" s="17"/>
      <c r="N374" s="16"/>
      <c r="O374" s="16"/>
      <c r="P374" s="16"/>
      <c r="Q374" s="23"/>
    </row>
    <row r="375" spans="1:17" s="3" customFormat="1" x14ac:dyDescent="0.45">
      <c r="A375" s="2"/>
      <c r="B375" s="2"/>
      <c r="C375" s="2"/>
      <c r="D375" s="2"/>
      <c r="E375" s="2"/>
      <c r="F375" s="2"/>
      <c r="G375" s="2"/>
      <c r="L375" s="16"/>
      <c r="M375" s="17"/>
      <c r="N375" s="16"/>
      <c r="O375" s="16"/>
      <c r="P375" s="16"/>
      <c r="Q375" s="23"/>
    </row>
    <row r="376" spans="1:17" s="3" customFormat="1" x14ac:dyDescent="0.45">
      <c r="A376" s="2"/>
      <c r="B376" s="2"/>
      <c r="C376" s="2"/>
      <c r="D376" s="2"/>
      <c r="E376" s="2"/>
      <c r="F376" s="2"/>
      <c r="G376" s="2"/>
      <c r="L376" s="16"/>
      <c r="M376" s="17"/>
      <c r="N376" s="16"/>
      <c r="O376" s="16"/>
      <c r="P376" s="16"/>
      <c r="Q376" s="23"/>
    </row>
    <row r="377" spans="1:17" s="3" customFormat="1" x14ac:dyDescent="0.45">
      <c r="A377" s="2"/>
      <c r="B377" s="2"/>
      <c r="C377" s="2"/>
      <c r="D377" s="2"/>
      <c r="E377" s="2"/>
      <c r="F377" s="2"/>
      <c r="G377" s="2"/>
      <c r="L377" s="16"/>
      <c r="M377" s="17"/>
      <c r="N377" s="16"/>
      <c r="O377" s="16"/>
      <c r="P377" s="16"/>
      <c r="Q377" s="23"/>
    </row>
    <row r="378" spans="1:17" s="3" customFormat="1" x14ac:dyDescent="0.45">
      <c r="A378" s="2"/>
      <c r="B378" s="2"/>
      <c r="C378" s="2"/>
      <c r="D378" s="2"/>
      <c r="E378" s="2"/>
      <c r="F378" s="2"/>
      <c r="G378" s="2"/>
      <c r="L378" s="16"/>
      <c r="M378" s="17"/>
      <c r="N378" s="16"/>
      <c r="O378" s="16"/>
      <c r="P378" s="16"/>
      <c r="Q378" s="23"/>
    </row>
    <row r="379" spans="1:17" s="3" customFormat="1" x14ac:dyDescent="0.45">
      <c r="A379" s="2"/>
      <c r="B379" s="2"/>
      <c r="C379" s="2"/>
      <c r="D379" s="2"/>
      <c r="E379" s="2"/>
      <c r="F379" s="2"/>
      <c r="G379" s="2"/>
      <c r="L379" s="16"/>
      <c r="M379" s="17"/>
      <c r="N379" s="16"/>
      <c r="O379" s="16"/>
      <c r="P379" s="16"/>
      <c r="Q379" s="23"/>
    </row>
    <row r="380" spans="1:17" s="3" customFormat="1" x14ac:dyDescent="0.45">
      <c r="A380" s="2"/>
      <c r="B380" s="2"/>
      <c r="C380" s="2"/>
      <c r="D380" s="2"/>
      <c r="E380" s="2"/>
      <c r="F380" s="2"/>
      <c r="G380" s="2"/>
      <c r="L380" s="16"/>
      <c r="M380" s="17"/>
      <c r="N380" s="16"/>
      <c r="O380" s="16"/>
      <c r="P380" s="16"/>
      <c r="Q380" s="23"/>
    </row>
    <row r="381" spans="1:17" s="3" customFormat="1" x14ac:dyDescent="0.45">
      <c r="A381" s="2"/>
      <c r="B381" s="2"/>
      <c r="C381" s="2"/>
      <c r="D381" s="2"/>
      <c r="E381" s="2"/>
      <c r="F381" s="2"/>
      <c r="G381" s="2"/>
      <c r="L381" s="16"/>
      <c r="M381" s="17"/>
      <c r="N381" s="16"/>
      <c r="O381" s="16"/>
      <c r="P381" s="16"/>
      <c r="Q381" s="23"/>
    </row>
    <row r="382" spans="1:17" s="3" customFormat="1" x14ac:dyDescent="0.45">
      <c r="A382" s="2"/>
      <c r="B382" s="2"/>
      <c r="C382" s="2"/>
      <c r="D382" s="2"/>
      <c r="E382" s="2"/>
      <c r="F382" s="2"/>
      <c r="G382" s="2"/>
      <c r="L382" s="16"/>
      <c r="M382" s="17"/>
      <c r="N382" s="16"/>
      <c r="O382" s="16"/>
      <c r="P382" s="16"/>
      <c r="Q382" s="23"/>
    </row>
    <row r="383" spans="1:17" s="3" customFormat="1" x14ac:dyDescent="0.45">
      <c r="A383" s="2"/>
      <c r="B383" s="2"/>
      <c r="C383" s="2"/>
      <c r="D383" s="2"/>
      <c r="E383" s="2"/>
      <c r="F383" s="2"/>
      <c r="G383" s="2"/>
      <c r="L383" s="16"/>
      <c r="M383" s="17"/>
      <c r="N383" s="16"/>
      <c r="O383" s="16"/>
      <c r="P383" s="16"/>
      <c r="Q383" s="23"/>
    </row>
    <row r="384" spans="1:17" s="3" customFormat="1" x14ac:dyDescent="0.45">
      <c r="A384" s="2"/>
      <c r="B384" s="2"/>
      <c r="C384" s="2"/>
      <c r="D384" s="2"/>
      <c r="E384" s="2"/>
      <c r="F384" s="2"/>
      <c r="G384" s="2"/>
      <c r="L384" s="16"/>
      <c r="M384" s="17"/>
      <c r="N384" s="16"/>
      <c r="O384" s="16"/>
      <c r="P384" s="16"/>
      <c r="Q384" s="23"/>
    </row>
    <row r="385" spans="1:17" s="3" customFormat="1" x14ac:dyDescent="0.45">
      <c r="A385" s="2"/>
      <c r="B385" s="2"/>
      <c r="C385" s="2"/>
      <c r="D385" s="2"/>
      <c r="E385" s="2"/>
      <c r="F385" s="2"/>
      <c r="G385" s="2"/>
      <c r="L385" s="16"/>
      <c r="M385" s="17"/>
      <c r="N385" s="16"/>
      <c r="O385" s="16"/>
      <c r="P385" s="16"/>
      <c r="Q385" s="23"/>
    </row>
    <row r="386" spans="1:17" s="3" customFormat="1" x14ac:dyDescent="0.45">
      <c r="A386" s="2"/>
      <c r="B386" s="2"/>
      <c r="C386" s="2"/>
      <c r="D386" s="2"/>
      <c r="E386" s="2"/>
      <c r="F386" s="2"/>
      <c r="G386" s="2"/>
      <c r="L386" s="16"/>
      <c r="M386" s="17"/>
      <c r="N386" s="16"/>
      <c r="O386" s="16"/>
      <c r="P386" s="16"/>
      <c r="Q386" s="23"/>
    </row>
    <row r="387" spans="1:17" s="3" customFormat="1" x14ac:dyDescent="0.45">
      <c r="A387" s="2"/>
      <c r="B387" s="2"/>
      <c r="C387" s="2"/>
      <c r="D387" s="2"/>
      <c r="E387" s="2"/>
      <c r="F387" s="2"/>
      <c r="G387" s="2"/>
      <c r="L387" s="16"/>
      <c r="M387" s="17"/>
      <c r="N387" s="16"/>
      <c r="O387" s="16"/>
      <c r="P387" s="16"/>
      <c r="Q387" s="23"/>
    </row>
    <row r="388" spans="1:17" s="3" customFormat="1" x14ac:dyDescent="0.45">
      <c r="A388" s="2"/>
      <c r="B388" s="2"/>
      <c r="C388" s="2"/>
      <c r="D388" s="2"/>
      <c r="E388" s="2"/>
      <c r="F388" s="2"/>
      <c r="G388" s="2"/>
      <c r="L388" s="16"/>
      <c r="M388" s="17"/>
      <c r="N388" s="16"/>
      <c r="O388" s="16"/>
      <c r="P388" s="16"/>
      <c r="Q388" s="23"/>
    </row>
    <row r="389" spans="1:17" s="3" customFormat="1" x14ac:dyDescent="0.45">
      <c r="A389" s="2"/>
      <c r="B389" s="2"/>
      <c r="C389" s="2"/>
      <c r="D389" s="2"/>
      <c r="E389" s="2"/>
      <c r="F389" s="2"/>
      <c r="G389" s="2"/>
      <c r="L389" s="16"/>
      <c r="M389" s="17"/>
      <c r="N389" s="16"/>
      <c r="O389" s="16"/>
      <c r="P389" s="16"/>
      <c r="Q389" s="23"/>
    </row>
    <row r="390" spans="1:17" s="3" customFormat="1" x14ac:dyDescent="0.45">
      <c r="A390" s="2"/>
      <c r="B390" s="2"/>
      <c r="C390" s="2"/>
      <c r="D390" s="2"/>
      <c r="E390" s="2"/>
      <c r="F390" s="2"/>
      <c r="G390" s="2"/>
      <c r="L390" s="16"/>
      <c r="M390" s="17"/>
      <c r="N390" s="16"/>
      <c r="O390" s="16"/>
      <c r="P390" s="16"/>
      <c r="Q390" s="23"/>
    </row>
    <row r="391" spans="1:17" s="3" customFormat="1" x14ac:dyDescent="0.45">
      <c r="A391" s="2"/>
      <c r="B391" s="2"/>
      <c r="C391" s="2"/>
      <c r="D391" s="2"/>
      <c r="E391" s="2"/>
      <c r="F391" s="2"/>
      <c r="G391" s="2"/>
      <c r="L391" s="16"/>
      <c r="M391" s="17"/>
      <c r="N391" s="16"/>
      <c r="O391" s="16"/>
      <c r="P391" s="16"/>
      <c r="Q391" s="23"/>
    </row>
    <row r="392" spans="1:17" s="3" customFormat="1" x14ac:dyDescent="0.45">
      <c r="A392" s="2"/>
      <c r="B392" s="2"/>
      <c r="C392" s="2"/>
      <c r="D392" s="2"/>
      <c r="E392" s="2"/>
      <c r="F392" s="2"/>
      <c r="G392" s="2"/>
      <c r="L392" s="16"/>
      <c r="M392" s="17"/>
      <c r="N392" s="16"/>
      <c r="O392" s="16"/>
      <c r="P392" s="16"/>
      <c r="Q392" s="23"/>
    </row>
    <row r="393" spans="1:17" s="3" customFormat="1" x14ac:dyDescent="0.45">
      <c r="A393" s="2"/>
      <c r="B393" s="2"/>
      <c r="C393" s="2"/>
      <c r="D393" s="2"/>
      <c r="E393" s="2"/>
      <c r="F393" s="2"/>
      <c r="G393" s="2"/>
      <c r="L393" s="16"/>
      <c r="M393" s="17"/>
      <c r="N393" s="16"/>
      <c r="O393" s="16"/>
      <c r="P393" s="16"/>
      <c r="Q393" s="23"/>
    </row>
    <row r="394" spans="1:17" s="3" customFormat="1" x14ac:dyDescent="0.45">
      <c r="A394" s="2"/>
      <c r="B394" s="2"/>
      <c r="C394" s="2"/>
      <c r="D394" s="2"/>
      <c r="E394" s="2"/>
      <c r="F394" s="2"/>
      <c r="G394" s="2"/>
      <c r="L394" s="16"/>
      <c r="M394" s="17"/>
      <c r="N394" s="16"/>
      <c r="O394" s="16"/>
      <c r="P394" s="16"/>
      <c r="Q394" s="23"/>
    </row>
    <row r="395" spans="1:17" s="3" customFormat="1" x14ac:dyDescent="0.45">
      <c r="A395" s="2"/>
      <c r="B395" s="2"/>
      <c r="C395" s="2"/>
      <c r="D395" s="2"/>
      <c r="E395" s="2"/>
      <c r="F395" s="2"/>
      <c r="G395" s="2"/>
      <c r="L395" s="16"/>
      <c r="M395" s="17"/>
      <c r="N395" s="16"/>
      <c r="O395" s="16"/>
      <c r="P395" s="16"/>
      <c r="Q395" s="23"/>
    </row>
    <row r="396" spans="1:17" s="3" customFormat="1" x14ac:dyDescent="0.45">
      <c r="A396" s="2"/>
      <c r="B396" s="2"/>
      <c r="C396" s="2"/>
      <c r="D396" s="2"/>
      <c r="E396" s="2"/>
      <c r="F396" s="2"/>
      <c r="G396" s="2"/>
      <c r="L396" s="16"/>
      <c r="M396" s="17"/>
      <c r="N396" s="16"/>
      <c r="O396" s="16"/>
      <c r="P396" s="16"/>
      <c r="Q396" s="23"/>
    </row>
    <row r="397" spans="1:17" s="3" customFormat="1" x14ac:dyDescent="0.45">
      <c r="A397" s="2"/>
      <c r="B397" s="2"/>
      <c r="C397" s="2"/>
      <c r="D397" s="2"/>
      <c r="E397" s="2"/>
      <c r="F397" s="2"/>
      <c r="G397" s="2"/>
      <c r="L397" s="16"/>
      <c r="M397" s="17"/>
      <c r="N397" s="16"/>
      <c r="O397" s="16"/>
      <c r="P397" s="16"/>
      <c r="Q397" s="23"/>
    </row>
    <row r="398" spans="1:17" s="3" customFormat="1" x14ac:dyDescent="0.45">
      <c r="A398" s="2"/>
      <c r="B398" s="2"/>
      <c r="C398" s="2"/>
      <c r="D398" s="2"/>
      <c r="E398" s="2"/>
      <c r="F398" s="2"/>
      <c r="G398" s="2"/>
      <c r="L398" s="16"/>
      <c r="M398" s="17"/>
      <c r="N398" s="16"/>
      <c r="O398" s="16"/>
      <c r="P398" s="16"/>
      <c r="Q398" s="23"/>
    </row>
    <row r="399" spans="1:17" s="3" customFormat="1" x14ac:dyDescent="0.45">
      <c r="A399" s="2"/>
      <c r="B399" s="2"/>
      <c r="C399" s="2"/>
      <c r="D399" s="2"/>
      <c r="E399" s="2"/>
      <c r="F399" s="2"/>
      <c r="G399" s="2"/>
      <c r="L399" s="16"/>
      <c r="M399" s="17"/>
      <c r="N399" s="16"/>
      <c r="O399" s="16"/>
      <c r="P399" s="16"/>
      <c r="Q399" s="23"/>
    </row>
    <row r="400" spans="1:17" s="3" customFormat="1" x14ac:dyDescent="0.45">
      <c r="A400" s="2"/>
      <c r="B400" s="2"/>
      <c r="C400" s="2"/>
      <c r="D400" s="2"/>
      <c r="E400" s="2"/>
      <c r="F400" s="2"/>
      <c r="G400" s="2"/>
      <c r="L400" s="16"/>
      <c r="M400" s="17"/>
      <c r="N400" s="16"/>
      <c r="O400" s="16"/>
      <c r="P400" s="16"/>
      <c r="Q400" s="23"/>
    </row>
    <row r="401" spans="1:17" s="3" customFormat="1" x14ac:dyDescent="0.45">
      <c r="A401" s="2"/>
      <c r="B401" s="2"/>
      <c r="C401" s="2"/>
      <c r="D401" s="2"/>
      <c r="E401" s="2"/>
      <c r="F401" s="2"/>
      <c r="G401" s="2"/>
      <c r="L401" s="16"/>
      <c r="M401" s="17"/>
      <c r="N401" s="16"/>
      <c r="O401" s="16"/>
      <c r="P401" s="16"/>
      <c r="Q401" s="23"/>
    </row>
    <row r="402" spans="1:17" s="3" customFormat="1" x14ac:dyDescent="0.45">
      <c r="A402" s="2"/>
      <c r="B402" s="2"/>
      <c r="C402" s="2"/>
      <c r="D402" s="2"/>
      <c r="E402" s="2"/>
      <c r="F402" s="2"/>
      <c r="G402" s="2"/>
      <c r="L402" s="16"/>
      <c r="M402" s="17"/>
      <c r="N402" s="16"/>
      <c r="O402" s="16"/>
      <c r="P402" s="16"/>
      <c r="Q402" s="23"/>
    </row>
    <row r="403" spans="1:17" s="3" customFormat="1" x14ac:dyDescent="0.45">
      <c r="A403" s="2"/>
      <c r="B403" s="2"/>
      <c r="C403" s="2"/>
      <c r="D403" s="2"/>
      <c r="E403" s="2"/>
      <c r="F403" s="2"/>
      <c r="G403" s="2"/>
      <c r="L403" s="16"/>
      <c r="M403" s="17"/>
      <c r="N403" s="16"/>
      <c r="O403" s="16"/>
      <c r="P403" s="16"/>
      <c r="Q403" s="23"/>
    </row>
    <row r="404" spans="1:17" s="3" customFormat="1" x14ac:dyDescent="0.45">
      <c r="A404" s="2"/>
      <c r="B404" s="2"/>
      <c r="C404" s="2"/>
      <c r="D404" s="2"/>
      <c r="E404" s="2"/>
      <c r="F404" s="2"/>
      <c r="G404" s="2"/>
      <c r="L404" s="16"/>
      <c r="M404" s="17"/>
      <c r="N404" s="16"/>
      <c r="O404" s="16"/>
      <c r="P404" s="16"/>
      <c r="Q404" s="23"/>
    </row>
    <row r="405" spans="1:17" s="3" customFormat="1" x14ac:dyDescent="0.45">
      <c r="A405" s="2"/>
      <c r="B405" s="2"/>
      <c r="C405" s="2"/>
      <c r="D405" s="2"/>
      <c r="E405" s="2"/>
      <c r="F405" s="2"/>
      <c r="G405" s="2"/>
      <c r="L405" s="16"/>
      <c r="M405" s="17"/>
      <c r="N405" s="16"/>
      <c r="O405" s="16"/>
      <c r="P405" s="16"/>
      <c r="Q405" s="23"/>
    </row>
    <row r="406" spans="1:17" s="3" customFormat="1" x14ac:dyDescent="0.45">
      <c r="A406" s="2"/>
      <c r="B406" s="2"/>
      <c r="C406" s="2"/>
      <c r="D406" s="2"/>
      <c r="E406" s="2"/>
      <c r="F406" s="2"/>
      <c r="G406" s="2"/>
      <c r="L406" s="16"/>
      <c r="M406" s="17"/>
      <c r="N406" s="16"/>
      <c r="O406" s="16"/>
      <c r="P406" s="16"/>
      <c r="Q406" s="23"/>
    </row>
    <row r="407" spans="1:17" s="3" customFormat="1" x14ac:dyDescent="0.45">
      <c r="A407" s="2"/>
      <c r="B407" s="2"/>
      <c r="C407" s="2"/>
      <c r="D407" s="2"/>
      <c r="E407" s="2"/>
      <c r="F407" s="2"/>
      <c r="G407" s="2"/>
      <c r="L407" s="16"/>
      <c r="M407" s="17"/>
      <c r="N407" s="16"/>
      <c r="O407" s="16"/>
      <c r="P407" s="16"/>
      <c r="Q407" s="23"/>
    </row>
    <row r="408" spans="1:17" s="3" customFormat="1" x14ac:dyDescent="0.45">
      <c r="A408" s="2"/>
      <c r="B408" s="2"/>
      <c r="C408" s="2"/>
      <c r="D408" s="2"/>
      <c r="E408" s="2"/>
      <c r="F408" s="2"/>
      <c r="G408" s="2"/>
      <c r="L408" s="16"/>
      <c r="M408" s="17"/>
      <c r="N408" s="16"/>
      <c r="O408" s="16"/>
      <c r="P408" s="16"/>
      <c r="Q408" s="23"/>
    </row>
    <row r="409" spans="1:17" s="3" customFormat="1" x14ac:dyDescent="0.45">
      <c r="A409" s="2"/>
      <c r="B409" s="2"/>
      <c r="C409" s="2"/>
      <c r="D409" s="2"/>
      <c r="E409" s="2"/>
      <c r="F409" s="2"/>
      <c r="G409" s="2"/>
      <c r="L409" s="16"/>
      <c r="M409" s="17"/>
      <c r="N409" s="16"/>
      <c r="O409" s="16"/>
      <c r="P409" s="16"/>
      <c r="Q409" s="23"/>
    </row>
    <row r="410" spans="1:17" s="3" customFormat="1" x14ac:dyDescent="0.45">
      <c r="A410" s="2"/>
      <c r="B410" s="2"/>
      <c r="C410" s="2"/>
      <c r="D410" s="2"/>
      <c r="E410" s="2"/>
      <c r="F410" s="2"/>
      <c r="G410" s="2"/>
      <c r="L410" s="16"/>
      <c r="M410" s="17"/>
      <c r="N410" s="16"/>
      <c r="O410" s="16"/>
      <c r="P410" s="16"/>
      <c r="Q410" s="23"/>
    </row>
    <row r="411" spans="1:17" s="3" customFormat="1" x14ac:dyDescent="0.45">
      <c r="A411" s="2"/>
      <c r="B411" s="2"/>
      <c r="C411" s="2"/>
      <c r="D411" s="2"/>
      <c r="E411" s="2"/>
      <c r="F411" s="2"/>
      <c r="G411" s="2"/>
      <c r="L411" s="16"/>
      <c r="M411" s="17"/>
      <c r="N411" s="16"/>
      <c r="O411" s="16"/>
      <c r="P411" s="16"/>
      <c r="Q411" s="23"/>
    </row>
    <row r="412" spans="1:17" s="3" customFormat="1" x14ac:dyDescent="0.45">
      <c r="A412" s="2"/>
      <c r="B412" s="2"/>
      <c r="C412" s="2"/>
      <c r="D412" s="2"/>
      <c r="E412" s="2"/>
      <c r="F412" s="2"/>
      <c r="G412" s="2"/>
      <c r="L412" s="16"/>
      <c r="M412" s="17"/>
      <c r="N412" s="16"/>
      <c r="O412" s="16"/>
      <c r="P412" s="16"/>
      <c r="Q412" s="23"/>
    </row>
    <row r="413" spans="1:17" s="3" customFormat="1" x14ac:dyDescent="0.45">
      <c r="A413" s="2"/>
      <c r="B413" s="2"/>
      <c r="C413" s="2"/>
      <c r="D413" s="2"/>
      <c r="E413" s="2"/>
      <c r="F413" s="2"/>
      <c r="G413" s="2"/>
      <c r="L413" s="16"/>
      <c r="M413" s="17"/>
      <c r="N413" s="16"/>
      <c r="O413" s="16"/>
      <c r="P413" s="16"/>
      <c r="Q413" s="23"/>
    </row>
    <row r="414" spans="1:17" s="3" customFormat="1" x14ac:dyDescent="0.45">
      <c r="A414" s="2"/>
      <c r="B414" s="2"/>
      <c r="C414" s="2"/>
      <c r="D414" s="2"/>
      <c r="E414" s="2"/>
      <c r="F414" s="2"/>
      <c r="G414" s="2"/>
      <c r="L414" s="16"/>
      <c r="M414" s="17"/>
      <c r="N414" s="16"/>
      <c r="O414" s="16"/>
      <c r="P414" s="16"/>
      <c r="Q414" s="23"/>
    </row>
    <row r="415" spans="1:17" s="3" customFormat="1" x14ac:dyDescent="0.45">
      <c r="A415" s="2"/>
      <c r="B415" s="2"/>
      <c r="C415" s="2"/>
      <c r="D415" s="2"/>
      <c r="E415" s="2"/>
      <c r="F415" s="2"/>
      <c r="G415" s="2"/>
      <c r="L415" s="16"/>
      <c r="M415" s="17"/>
      <c r="N415" s="16"/>
      <c r="O415" s="16"/>
      <c r="P415" s="16"/>
      <c r="Q415" s="23"/>
    </row>
    <row r="416" spans="1:17" s="3" customFormat="1" x14ac:dyDescent="0.45">
      <c r="A416" s="2"/>
      <c r="B416" s="2"/>
      <c r="C416" s="2"/>
      <c r="D416" s="2"/>
      <c r="E416" s="2"/>
      <c r="F416" s="2"/>
      <c r="G416" s="2"/>
      <c r="L416" s="16"/>
      <c r="M416" s="17"/>
      <c r="N416" s="16"/>
      <c r="O416" s="16"/>
      <c r="P416" s="16"/>
      <c r="Q416" s="23"/>
    </row>
    <row r="417" spans="1:17" s="3" customFormat="1" x14ac:dyDescent="0.45">
      <c r="A417" s="2"/>
      <c r="B417" s="2"/>
      <c r="C417" s="2"/>
      <c r="D417" s="2"/>
      <c r="E417" s="2"/>
      <c r="F417" s="2"/>
      <c r="G417" s="2"/>
      <c r="L417" s="16"/>
      <c r="M417" s="17"/>
      <c r="N417" s="16"/>
      <c r="O417" s="16"/>
      <c r="P417" s="16"/>
      <c r="Q417" s="23"/>
    </row>
    <row r="418" spans="1:17" s="3" customFormat="1" x14ac:dyDescent="0.45">
      <c r="A418" s="2"/>
      <c r="B418" s="2"/>
      <c r="C418" s="2"/>
      <c r="D418" s="2"/>
      <c r="E418" s="2"/>
      <c r="F418" s="2"/>
      <c r="G418" s="2"/>
      <c r="L418" s="16"/>
      <c r="M418" s="17"/>
      <c r="N418" s="16"/>
      <c r="O418" s="16"/>
      <c r="P418" s="16"/>
      <c r="Q418" s="23"/>
    </row>
    <row r="419" spans="1:17" s="3" customFormat="1" x14ac:dyDescent="0.45">
      <c r="A419" s="2"/>
      <c r="B419" s="2"/>
      <c r="C419" s="2"/>
      <c r="D419" s="2"/>
      <c r="E419" s="2"/>
      <c r="F419" s="2"/>
      <c r="G419" s="2"/>
      <c r="L419" s="16"/>
      <c r="M419" s="17"/>
      <c r="N419" s="16"/>
      <c r="O419" s="16"/>
      <c r="P419" s="16"/>
      <c r="Q419" s="23"/>
    </row>
    <row r="420" spans="1:17" s="3" customFormat="1" x14ac:dyDescent="0.45">
      <c r="A420" s="2"/>
      <c r="B420" s="2"/>
      <c r="C420" s="2"/>
      <c r="D420" s="2"/>
      <c r="E420" s="2"/>
      <c r="F420" s="2"/>
      <c r="G420" s="2"/>
      <c r="L420" s="16"/>
      <c r="M420" s="17"/>
      <c r="N420" s="16"/>
      <c r="O420" s="16"/>
      <c r="P420" s="16"/>
      <c r="Q420" s="23"/>
    </row>
    <row r="421" spans="1:17" s="3" customFormat="1" x14ac:dyDescent="0.45">
      <c r="A421" s="2"/>
      <c r="B421" s="2"/>
      <c r="C421" s="2"/>
      <c r="D421" s="2"/>
      <c r="E421" s="2"/>
      <c r="F421" s="2"/>
      <c r="G421" s="2"/>
      <c r="L421" s="16"/>
      <c r="M421" s="17"/>
      <c r="N421" s="16"/>
      <c r="O421" s="16"/>
      <c r="P421" s="16"/>
      <c r="Q421" s="23"/>
    </row>
    <row r="422" spans="1:17" s="3" customFormat="1" x14ac:dyDescent="0.45">
      <c r="A422" s="2"/>
      <c r="B422" s="2"/>
      <c r="C422" s="2"/>
      <c r="D422" s="2"/>
      <c r="E422" s="2"/>
      <c r="F422" s="2"/>
      <c r="G422" s="2"/>
      <c r="L422" s="16"/>
      <c r="M422" s="17"/>
      <c r="N422" s="16"/>
      <c r="O422" s="16"/>
      <c r="P422" s="16"/>
      <c r="Q422" s="23"/>
    </row>
    <row r="423" spans="1:17" s="3" customFormat="1" x14ac:dyDescent="0.45">
      <c r="A423" s="2"/>
      <c r="B423" s="2"/>
      <c r="C423" s="2"/>
      <c r="D423" s="2"/>
      <c r="E423" s="2"/>
      <c r="F423" s="2"/>
      <c r="G423" s="2"/>
      <c r="L423" s="16"/>
      <c r="M423" s="17"/>
      <c r="N423" s="16"/>
      <c r="O423" s="16"/>
      <c r="P423" s="16"/>
      <c r="Q423" s="23"/>
    </row>
    <row r="424" spans="1:17" s="3" customFormat="1" x14ac:dyDescent="0.45">
      <c r="A424" s="2"/>
      <c r="B424" s="2"/>
      <c r="C424" s="2"/>
      <c r="D424" s="2"/>
      <c r="E424" s="2"/>
      <c r="F424" s="2"/>
      <c r="G424" s="2"/>
      <c r="L424" s="16"/>
      <c r="M424" s="17"/>
      <c r="N424" s="16"/>
      <c r="O424" s="16"/>
      <c r="P424" s="16"/>
      <c r="Q424" s="23"/>
    </row>
    <row r="425" spans="1:17" s="3" customFormat="1" x14ac:dyDescent="0.45">
      <c r="A425" s="2"/>
      <c r="B425" s="2"/>
      <c r="C425" s="2"/>
      <c r="D425" s="2"/>
      <c r="E425" s="2"/>
      <c r="F425" s="2"/>
      <c r="G425" s="2"/>
      <c r="L425" s="16"/>
      <c r="M425" s="17"/>
      <c r="N425" s="16"/>
      <c r="O425" s="16"/>
      <c r="P425" s="16"/>
      <c r="Q425" s="23"/>
    </row>
    <row r="426" spans="1:17" s="3" customFormat="1" x14ac:dyDescent="0.45">
      <c r="A426" s="2"/>
      <c r="B426" s="2"/>
      <c r="C426" s="2"/>
      <c r="D426" s="2"/>
      <c r="E426" s="2"/>
      <c r="F426" s="2"/>
      <c r="G426" s="2"/>
      <c r="L426" s="16"/>
      <c r="M426" s="17"/>
      <c r="N426" s="16"/>
      <c r="O426" s="16"/>
      <c r="P426" s="16"/>
      <c r="Q426" s="23"/>
    </row>
    <row r="427" spans="1:17" s="3" customFormat="1" x14ac:dyDescent="0.45">
      <c r="A427" s="2"/>
      <c r="B427" s="2"/>
      <c r="C427" s="2"/>
      <c r="D427" s="2"/>
      <c r="E427" s="2"/>
      <c r="F427" s="2"/>
      <c r="G427" s="2"/>
      <c r="L427" s="16"/>
      <c r="M427" s="17"/>
      <c r="N427" s="16"/>
      <c r="O427" s="16"/>
      <c r="P427" s="16"/>
      <c r="Q427" s="23"/>
    </row>
    <row r="428" spans="1:17" s="3" customFormat="1" x14ac:dyDescent="0.45">
      <c r="A428" s="2"/>
      <c r="B428" s="2"/>
      <c r="C428" s="2"/>
      <c r="D428" s="2"/>
      <c r="E428" s="2"/>
      <c r="F428" s="2"/>
      <c r="G428" s="2"/>
      <c r="L428" s="16"/>
      <c r="M428" s="17"/>
      <c r="N428" s="16"/>
      <c r="O428" s="16"/>
      <c r="P428" s="16"/>
      <c r="Q428" s="23"/>
    </row>
    <row r="429" spans="1:17" s="3" customFormat="1" x14ac:dyDescent="0.45">
      <c r="A429" s="2"/>
      <c r="B429" s="2"/>
      <c r="C429" s="2"/>
      <c r="D429" s="2"/>
      <c r="E429" s="2"/>
      <c r="F429" s="2"/>
      <c r="G429" s="2"/>
      <c r="L429" s="16"/>
      <c r="M429" s="17"/>
      <c r="N429" s="16"/>
      <c r="O429" s="16"/>
      <c r="P429" s="16"/>
      <c r="Q429" s="23"/>
    </row>
    <row r="430" spans="1:17" s="3" customFormat="1" x14ac:dyDescent="0.45">
      <c r="A430" s="2"/>
      <c r="B430" s="2"/>
      <c r="C430" s="2"/>
      <c r="D430" s="2"/>
      <c r="E430" s="2"/>
      <c r="F430" s="2"/>
      <c r="G430" s="2"/>
      <c r="L430" s="16"/>
      <c r="M430" s="17"/>
      <c r="N430" s="16"/>
      <c r="O430" s="16"/>
      <c r="P430" s="16"/>
      <c r="Q430" s="23"/>
    </row>
    <row r="431" spans="1:17" s="3" customFormat="1" x14ac:dyDescent="0.45">
      <c r="A431" s="2"/>
      <c r="B431" s="2"/>
      <c r="C431" s="2"/>
      <c r="D431" s="2"/>
      <c r="E431" s="2"/>
      <c r="F431" s="2"/>
      <c r="G431" s="2"/>
      <c r="L431" s="16"/>
      <c r="M431" s="17"/>
      <c r="N431" s="16"/>
      <c r="O431" s="16"/>
      <c r="P431" s="16"/>
      <c r="Q431" s="23"/>
    </row>
    <row r="432" spans="1:17" s="3" customFormat="1" x14ac:dyDescent="0.45">
      <c r="A432" s="2"/>
      <c r="B432" s="2"/>
      <c r="C432" s="2"/>
      <c r="D432" s="2"/>
      <c r="E432" s="2"/>
      <c r="F432" s="2"/>
      <c r="G432" s="2"/>
      <c r="L432" s="16"/>
      <c r="M432" s="17"/>
      <c r="N432" s="16"/>
      <c r="O432" s="16"/>
      <c r="P432" s="16"/>
      <c r="Q432" s="23"/>
    </row>
    <row r="433" spans="1:17" s="3" customFormat="1" x14ac:dyDescent="0.45">
      <c r="A433" s="2"/>
      <c r="B433" s="2"/>
      <c r="C433" s="2"/>
      <c r="D433" s="2"/>
      <c r="E433" s="2"/>
      <c r="F433" s="2"/>
      <c r="G433" s="2"/>
      <c r="L433" s="16"/>
      <c r="M433" s="17"/>
      <c r="N433" s="16"/>
      <c r="O433" s="16"/>
      <c r="P433" s="16"/>
      <c r="Q433" s="23"/>
    </row>
    <row r="434" spans="1:17" s="3" customFormat="1" x14ac:dyDescent="0.45">
      <c r="A434" s="2"/>
      <c r="B434" s="2"/>
      <c r="C434" s="2"/>
      <c r="D434" s="2"/>
      <c r="E434" s="2"/>
      <c r="F434" s="2"/>
      <c r="G434" s="2"/>
      <c r="L434" s="16"/>
      <c r="M434" s="17"/>
      <c r="N434" s="16"/>
      <c r="O434" s="16"/>
      <c r="P434" s="16"/>
      <c r="Q434" s="23"/>
    </row>
    <row r="435" spans="1:17" s="3" customFormat="1" x14ac:dyDescent="0.45">
      <c r="A435" s="2"/>
      <c r="B435" s="2"/>
      <c r="C435" s="2"/>
      <c r="D435" s="2"/>
      <c r="E435" s="2"/>
      <c r="F435" s="2"/>
      <c r="G435" s="2"/>
      <c r="L435" s="16"/>
      <c r="M435" s="17"/>
      <c r="N435" s="16"/>
      <c r="O435" s="16"/>
      <c r="P435" s="16"/>
      <c r="Q435" s="23"/>
    </row>
    <row r="436" spans="1:17" s="3" customFormat="1" x14ac:dyDescent="0.45">
      <c r="A436" s="2"/>
      <c r="B436" s="2"/>
      <c r="C436" s="2"/>
      <c r="D436" s="2"/>
      <c r="E436" s="2"/>
      <c r="F436" s="2"/>
      <c r="G436" s="2"/>
      <c r="L436" s="16"/>
      <c r="M436" s="17"/>
      <c r="N436" s="16"/>
      <c r="O436" s="16"/>
      <c r="P436" s="16"/>
      <c r="Q436" s="23"/>
    </row>
    <row r="437" spans="1:17" s="3" customFormat="1" x14ac:dyDescent="0.45">
      <c r="A437" s="2"/>
      <c r="B437" s="2"/>
      <c r="C437" s="2"/>
      <c r="D437" s="2"/>
      <c r="E437" s="2"/>
      <c r="F437" s="2"/>
      <c r="G437" s="2"/>
      <c r="L437" s="16"/>
      <c r="M437" s="17"/>
      <c r="N437" s="16"/>
      <c r="O437" s="16"/>
      <c r="P437" s="16"/>
      <c r="Q437" s="23"/>
    </row>
    <row r="438" spans="1:17" s="3" customFormat="1" x14ac:dyDescent="0.45">
      <c r="A438" s="2"/>
      <c r="B438" s="2"/>
      <c r="C438" s="2"/>
      <c r="D438" s="2"/>
      <c r="E438" s="2"/>
      <c r="F438" s="2"/>
      <c r="G438" s="2"/>
      <c r="L438" s="16"/>
      <c r="M438" s="17"/>
      <c r="N438" s="16"/>
      <c r="O438" s="16"/>
      <c r="P438" s="16"/>
      <c r="Q438" s="23"/>
    </row>
    <row r="439" spans="1:17" s="3" customFormat="1" x14ac:dyDescent="0.45">
      <c r="A439" s="2"/>
      <c r="B439" s="2"/>
      <c r="C439" s="2"/>
      <c r="D439" s="2"/>
      <c r="E439" s="2"/>
      <c r="F439" s="2"/>
      <c r="G439" s="2"/>
      <c r="L439" s="16"/>
      <c r="M439" s="17"/>
      <c r="N439" s="16"/>
      <c r="O439" s="16"/>
      <c r="P439" s="16"/>
      <c r="Q439" s="23"/>
    </row>
    <row r="440" spans="1:17" s="3" customFormat="1" x14ac:dyDescent="0.45">
      <c r="A440" s="2"/>
      <c r="B440" s="2"/>
      <c r="C440" s="2"/>
      <c r="D440" s="2"/>
      <c r="E440" s="2"/>
      <c r="F440" s="2"/>
      <c r="G440" s="2"/>
      <c r="L440" s="16"/>
      <c r="M440" s="17"/>
      <c r="N440" s="16"/>
      <c r="O440" s="16"/>
      <c r="P440" s="16"/>
      <c r="Q440" s="23"/>
    </row>
    <row r="441" spans="1:17" s="3" customFormat="1" x14ac:dyDescent="0.45">
      <c r="A441" s="2"/>
      <c r="B441" s="2"/>
      <c r="C441" s="2"/>
      <c r="D441" s="2"/>
      <c r="E441" s="2"/>
      <c r="F441" s="2"/>
      <c r="G441" s="2"/>
      <c r="L441" s="16"/>
      <c r="M441" s="17"/>
      <c r="N441" s="16"/>
      <c r="O441" s="16"/>
      <c r="P441" s="16"/>
      <c r="Q441" s="23"/>
    </row>
    <row r="442" spans="1:17" s="3" customFormat="1" x14ac:dyDescent="0.45">
      <c r="A442" s="2"/>
      <c r="B442" s="2"/>
      <c r="C442" s="2"/>
      <c r="D442" s="2"/>
      <c r="E442" s="2"/>
      <c r="F442" s="2"/>
      <c r="G442" s="2"/>
      <c r="L442" s="16"/>
      <c r="M442" s="17"/>
      <c r="N442" s="16"/>
      <c r="O442" s="16"/>
      <c r="P442" s="16"/>
      <c r="Q442" s="23"/>
    </row>
    <row r="443" spans="1:17" s="3" customFormat="1" x14ac:dyDescent="0.45">
      <c r="A443" s="2"/>
      <c r="B443" s="2"/>
      <c r="C443" s="2"/>
      <c r="D443" s="2"/>
      <c r="E443" s="2"/>
      <c r="F443" s="2"/>
      <c r="G443" s="2"/>
      <c r="L443" s="16"/>
      <c r="M443" s="17"/>
      <c r="N443" s="16"/>
      <c r="O443" s="16"/>
      <c r="P443" s="16"/>
      <c r="Q443" s="23"/>
    </row>
    <row r="444" spans="1:17" s="3" customFormat="1" x14ac:dyDescent="0.45">
      <c r="A444" s="2"/>
      <c r="B444" s="2"/>
      <c r="C444" s="2"/>
      <c r="D444" s="2"/>
      <c r="E444" s="2"/>
      <c r="F444" s="2"/>
      <c r="G444" s="2"/>
      <c r="L444" s="16"/>
      <c r="M444" s="17"/>
      <c r="N444" s="16"/>
      <c r="O444" s="16"/>
      <c r="P444" s="16"/>
      <c r="Q444" s="23"/>
    </row>
    <row r="445" spans="1:17" s="3" customFormat="1" x14ac:dyDescent="0.45">
      <c r="A445" s="2"/>
      <c r="B445" s="2"/>
      <c r="C445" s="2"/>
      <c r="D445" s="2"/>
      <c r="E445" s="2"/>
      <c r="F445" s="2"/>
      <c r="G445" s="2"/>
      <c r="L445" s="16"/>
      <c r="M445" s="17"/>
      <c r="N445" s="16"/>
      <c r="O445" s="16"/>
      <c r="P445" s="16"/>
      <c r="Q445" s="23"/>
    </row>
    <row r="446" spans="1:17" s="3" customFormat="1" x14ac:dyDescent="0.45">
      <c r="A446" s="2"/>
      <c r="B446" s="2"/>
      <c r="C446" s="2"/>
      <c r="D446" s="2"/>
      <c r="E446" s="2"/>
      <c r="F446" s="2"/>
      <c r="G446" s="2"/>
      <c r="L446" s="16"/>
      <c r="M446" s="17"/>
      <c r="N446" s="16"/>
      <c r="O446" s="16"/>
      <c r="P446" s="16"/>
      <c r="Q446" s="23"/>
    </row>
    <row r="447" spans="1:17" s="3" customFormat="1" x14ac:dyDescent="0.45">
      <c r="A447" s="2"/>
      <c r="B447" s="2"/>
      <c r="C447" s="2"/>
      <c r="D447" s="2"/>
      <c r="E447" s="2"/>
      <c r="F447" s="2"/>
      <c r="G447" s="2"/>
      <c r="L447" s="16"/>
      <c r="M447" s="17"/>
      <c r="N447" s="16"/>
      <c r="O447" s="16"/>
      <c r="P447" s="16"/>
      <c r="Q447" s="23"/>
    </row>
    <row r="448" spans="1:17" s="3" customFormat="1" x14ac:dyDescent="0.45">
      <c r="A448" s="2"/>
      <c r="B448" s="2"/>
      <c r="C448" s="2"/>
      <c r="D448" s="2"/>
      <c r="E448" s="2"/>
      <c r="F448" s="2"/>
      <c r="G448" s="2"/>
      <c r="L448" s="16"/>
      <c r="M448" s="17"/>
      <c r="N448" s="16"/>
      <c r="O448" s="16"/>
      <c r="P448" s="16"/>
      <c r="Q448" s="23"/>
    </row>
    <row r="449" spans="1:17" s="3" customFormat="1" x14ac:dyDescent="0.45">
      <c r="A449" s="2"/>
      <c r="B449" s="2"/>
      <c r="C449" s="2"/>
      <c r="D449" s="2"/>
      <c r="E449" s="2"/>
      <c r="F449" s="2"/>
      <c r="G449" s="2"/>
      <c r="L449" s="16"/>
      <c r="M449" s="17"/>
      <c r="N449" s="16"/>
      <c r="O449" s="16"/>
      <c r="P449" s="16"/>
      <c r="Q449" s="23"/>
    </row>
    <row r="450" spans="1:17" s="3" customFormat="1" x14ac:dyDescent="0.45">
      <c r="A450" s="2"/>
      <c r="B450" s="2"/>
      <c r="C450" s="2"/>
      <c r="D450" s="2"/>
      <c r="E450" s="2"/>
      <c r="F450" s="2"/>
      <c r="G450" s="2"/>
      <c r="L450" s="16"/>
      <c r="M450" s="17"/>
      <c r="N450" s="16"/>
      <c r="O450" s="16"/>
      <c r="P450" s="16"/>
      <c r="Q450" s="23"/>
    </row>
    <row r="451" spans="1:17" s="3" customFormat="1" x14ac:dyDescent="0.45">
      <c r="A451" s="2"/>
      <c r="B451" s="2"/>
      <c r="C451" s="2"/>
      <c r="D451" s="2"/>
      <c r="E451" s="2"/>
      <c r="F451" s="2"/>
      <c r="G451" s="2"/>
      <c r="L451" s="16"/>
      <c r="M451" s="17"/>
      <c r="N451" s="16"/>
      <c r="O451" s="16"/>
      <c r="P451" s="16"/>
      <c r="Q451" s="23"/>
    </row>
    <row r="452" spans="1:17" s="3" customFormat="1" x14ac:dyDescent="0.45">
      <c r="A452" s="2"/>
      <c r="B452" s="2"/>
      <c r="C452" s="2"/>
      <c r="D452" s="2"/>
      <c r="E452" s="2"/>
      <c r="F452" s="2"/>
      <c r="G452" s="2"/>
      <c r="L452" s="16"/>
      <c r="M452" s="17"/>
      <c r="N452" s="16"/>
      <c r="O452" s="16"/>
      <c r="P452" s="16"/>
      <c r="Q452" s="23"/>
    </row>
    <row r="453" spans="1:17" s="3" customFormat="1" x14ac:dyDescent="0.45">
      <c r="A453" s="2"/>
      <c r="B453" s="2"/>
      <c r="C453" s="2"/>
      <c r="D453" s="2"/>
      <c r="E453" s="2"/>
      <c r="F453" s="2"/>
      <c r="G453" s="2"/>
      <c r="L453" s="16"/>
      <c r="M453" s="17"/>
      <c r="N453" s="16"/>
      <c r="O453" s="16"/>
      <c r="P453" s="16"/>
      <c r="Q453" s="23"/>
    </row>
    <row r="454" spans="1:17" s="3" customFormat="1" x14ac:dyDescent="0.45">
      <c r="A454" s="2"/>
      <c r="B454" s="2"/>
      <c r="C454" s="2"/>
      <c r="D454" s="2"/>
      <c r="E454" s="2"/>
      <c r="F454" s="2"/>
      <c r="G454" s="2"/>
      <c r="L454" s="16"/>
      <c r="M454" s="17"/>
      <c r="N454" s="16"/>
      <c r="O454" s="16"/>
      <c r="P454" s="16"/>
      <c r="Q454" s="23"/>
    </row>
    <row r="455" spans="1:17" s="3" customFormat="1" x14ac:dyDescent="0.45">
      <c r="A455" s="2"/>
      <c r="B455" s="2"/>
      <c r="C455" s="2"/>
      <c r="D455" s="2"/>
      <c r="E455" s="2"/>
      <c r="F455" s="2"/>
      <c r="G455" s="2"/>
      <c r="L455" s="16"/>
      <c r="M455" s="17"/>
      <c r="N455" s="16"/>
      <c r="O455" s="16"/>
      <c r="P455" s="16"/>
      <c r="Q455" s="23"/>
    </row>
    <row r="456" spans="1:17" s="3" customFormat="1" x14ac:dyDescent="0.45">
      <c r="A456" s="2"/>
      <c r="B456" s="2"/>
      <c r="C456" s="2"/>
      <c r="D456" s="2"/>
      <c r="E456" s="2"/>
      <c r="F456" s="2"/>
      <c r="G456" s="2"/>
      <c r="L456" s="16"/>
      <c r="M456" s="17"/>
      <c r="N456" s="16"/>
      <c r="O456" s="16"/>
      <c r="P456" s="16"/>
      <c r="Q456" s="23"/>
    </row>
    <row r="457" spans="1:17" s="3" customFormat="1" x14ac:dyDescent="0.45">
      <c r="A457" s="2"/>
      <c r="B457" s="2"/>
      <c r="C457" s="2"/>
      <c r="D457" s="2"/>
      <c r="E457" s="2"/>
      <c r="F457" s="2"/>
      <c r="G457" s="2"/>
      <c r="L457" s="16"/>
      <c r="M457" s="17"/>
      <c r="N457" s="16"/>
      <c r="O457" s="16"/>
      <c r="P457" s="16"/>
      <c r="Q457" s="23"/>
    </row>
    <row r="458" spans="1:17" s="3" customFormat="1" x14ac:dyDescent="0.45">
      <c r="A458" s="2"/>
      <c r="B458" s="2"/>
      <c r="C458" s="2"/>
      <c r="D458" s="2"/>
      <c r="E458" s="2"/>
      <c r="F458" s="2"/>
      <c r="G458" s="2"/>
      <c r="L458" s="16"/>
      <c r="M458" s="17"/>
      <c r="N458" s="16"/>
      <c r="O458" s="16"/>
      <c r="P458" s="16"/>
      <c r="Q458" s="23"/>
    </row>
    <row r="459" spans="1:17" s="3" customFormat="1" x14ac:dyDescent="0.45">
      <c r="A459" s="2"/>
      <c r="B459" s="2"/>
      <c r="C459" s="2"/>
      <c r="D459" s="2"/>
      <c r="E459" s="2"/>
      <c r="F459" s="2"/>
      <c r="G459" s="2"/>
      <c r="L459" s="16"/>
      <c r="M459" s="17"/>
      <c r="N459" s="16"/>
      <c r="O459" s="16"/>
      <c r="P459" s="16"/>
      <c r="Q459" s="23"/>
    </row>
    <row r="460" spans="1:17" s="3" customFormat="1" x14ac:dyDescent="0.45">
      <c r="A460" s="2"/>
      <c r="B460" s="2"/>
      <c r="C460" s="2"/>
      <c r="D460" s="2"/>
      <c r="E460" s="2"/>
      <c r="F460" s="2"/>
      <c r="G460" s="2"/>
      <c r="L460" s="16"/>
      <c r="M460" s="17"/>
      <c r="N460" s="16"/>
      <c r="O460" s="16"/>
      <c r="P460" s="16"/>
      <c r="Q460" s="23"/>
    </row>
    <row r="461" spans="1:17" s="3" customFormat="1" x14ac:dyDescent="0.45">
      <c r="A461" s="2"/>
      <c r="B461" s="2"/>
      <c r="C461" s="2"/>
      <c r="D461" s="2"/>
      <c r="E461" s="2"/>
      <c r="F461" s="2"/>
      <c r="G461" s="2"/>
      <c r="L461" s="16"/>
      <c r="M461" s="17"/>
      <c r="N461" s="16"/>
      <c r="O461" s="16"/>
      <c r="P461" s="16"/>
      <c r="Q461" s="23"/>
    </row>
    <row r="462" spans="1:17" s="3" customFormat="1" x14ac:dyDescent="0.45">
      <c r="A462" s="2"/>
      <c r="B462" s="2"/>
      <c r="C462" s="2"/>
      <c r="D462" s="2"/>
      <c r="E462" s="2"/>
      <c r="F462" s="2"/>
      <c r="G462" s="2"/>
      <c r="L462" s="16"/>
      <c r="M462" s="17"/>
      <c r="N462" s="16"/>
      <c r="O462" s="16"/>
      <c r="P462" s="16"/>
      <c r="Q462" s="23"/>
    </row>
    <row r="463" spans="1:17" s="3" customFormat="1" x14ac:dyDescent="0.45">
      <c r="A463" s="2"/>
      <c r="B463" s="2"/>
      <c r="C463" s="2"/>
      <c r="D463" s="2"/>
      <c r="E463" s="2"/>
      <c r="F463" s="2"/>
      <c r="G463" s="2"/>
      <c r="L463" s="16"/>
      <c r="M463" s="17"/>
      <c r="N463" s="16"/>
      <c r="O463" s="16"/>
      <c r="P463" s="16"/>
      <c r="Q463" s="23"/>
    </row>
    <row r="464" spans="1:17" s="3" customFormat="1" x14ac:dyDescent="0.45">
      <c r="A464" s="2"/>
      <c r="B464" s="2"/>
      <c r="C464" s="2"/>
      <c r="D464" s="2"/>
      <c r="E464" s="2"/>
      <c r="F464" s="2"/>
      <c r="G464" s="2"/>
      <c r="L464" s="16"/>
      <c r="M464" s="17"/>
      <c r="N464" s="16"/>
      <c r="O464" s="16"/>
      <c r="P464" s="16"/>
      <c r="Q464" s="23"/>
    </row>
    <row r="465" spans="1:17" s="3" customFormat="1" x14ac:dyDescent="0.45">
      <c r="A465" s="2"/>
      <c r="B465" s="2"/>
      <c r="C465" s="2"/>
      <c r="D465" s="2"/>
      <c r="E465" s="2"/>
      <c r="F465" s="2"/>
      <c r="G465" s="2"/>
      <c r="L465" s="16"/>
      <c r="M465" s="17"/>
      <c r="N465" s="16"/>
      <c r="O465" s="16"/>
      <c r="P465" s="16"/>
      <c r="Q465" s="23"/>
    </row>
    <row r="466" spans="1:17" s="3" customFormat="1" x14ac:dyDescent="0.45">
      <c r="A466" s="2"/>
      <c r="B466" s="2"/>
      <c r="C466" s="2"/>
      <c r="D466" s="2"/>
      <c r="E466" s="2"/>
      <c r="F466" s="2"/>
      <c r="G466" s="2"/>
      <c r="L466" s="16"/>
      <c r="M466" s="17"/>
      <c r="N466" s="16"/>
      <c r="O466" s="16"/>
      <c r="P466" s="16"/>
      <c r="Q466" s="23"/>
    </row>
    <row r="467" spans="1:17" s="3" customFormat="1" x14ac:dyDescent="0.45">
      <c r="A467" s="2"/>
      <c r="B467" s="2"/>
      <c r="C467" s="2"/>
      <c r="D467" s="2"/>
      <c r="E467" s="2"/>
      <c r="F467" s="2"/>
      <c r="G467" s="2"/>
      <c r="L467" s="16"/>
      <c r="M467" s="17"/>
      <c r="N467" s="16"/>
      <c r="O467" s="16"/>
      <c r="P467" s="16"/>
      <c r="Q467" s="23"/>
    </row>
    <row r="468" spans="1:17" s="3" customFormat="1" x14ac:dyDescent="0.45">
      <c r="A468" s="2"/>
      <c r="B468" s="2"/>
      <c r="C468" s="2"/>
      <c r="D468" s="2"/>
      <c r="E468" s="2"/>
      <c r="F468" s="2"/>
      <c r="G468" s="2"/>
      <c r="L468" s="16"/>
      <c r="M468" s="17"/>
      <c r="N468" s="16"/>
      <c r="O468" s="16"/>
      <c r="P468" s="16"/>
      <c r="Q468" s="23"/>
    </row>
    <row r="469" spans="1:17" s="3" customFormat="1" x14ac:dyDescent="0.45">
      <c r="A469" s="2"/>
      <c r="B469" s="2"/>
      <c r="C469" s="2"/>
      <c r="D469" s="2"/>
      <c r="E469" s="2"/>
      <c r="F469" s="2"/>
      <c r="G469" s="2"/>
      <c r="L469" s="16"/>
      <c r="M469" s="17"/>
      <c r="N469" s="16"/>
      <c r="O469" s="16"/>
      <c r="P469" s="16"/>
      <c r="Q469" s="23"/>
    </row>
    <row r="470" spans="1:17" s="3" customFormat="1" x14ac:dyDescent="0.45">
      <c r="A470" s="2"/>
      <c r="B470" s="2"/>
      <c r="C470" s="2"/>
      <c r="D470" s="2"/>
      <c r="E470" s="2"/>
      <c r="F470" s="2"/>
      <c r="G470" s="2"/>
      <c r="L470" s="16"/>
      <c r="M470" s="17"/>
      <c r="N470" s="16"/>
      <c r="O470" s="16"/>
      <c r="P470" s="16"/>
      <c r="Q470" s="23"/>
    </row>
    <row r="471" spans="1:17" s="3" customFormat="1" x14ac:dyDescent="0.45">
      <c r="A471" s="2"/>
      <c r="B471" s="2"/>
      <c r="C471" s="2"/>
      <c r="D471" s="2"/>
      <c r="E471" s="2"/>
      <c r="F471" s="2"/>
      <c r="G471" s="2"/>
      <c r="L471" s="16"/>
      <c r="M471" s="17"/>
      <c r="N471" s="16"/>
      <c r="O471" s="16"/>
      <c r="P471" s="16"/>
      <c r="Q471" s="23"/>
    </row>
    <row r="472" spans="1:17" s="3" customFormat="1" x14ac:dyDescent="0.45">
      <c r="A472" s="2"/>
      <c r="B472" s="2"/>
      <c r="C472" s="2"/>
      <c r="D472" s="2"/>
      <c r="E472" s="2"/>
      <c r="F472" s="2"/>
      <c r="G472" s="2"/>
      <c r="L472" s="16"/>
      <c r="M472" s="17"/>
      <c r="N472" s="16"/>
      <c r="O472" s="16"/>
      <c r="P472" s="16"/>
      <c r="Q472" s="23"/>
    </row>
    <row r="473" spans="1:17" s="3" customFormat="1" x14ac:dyDescent="0.45">
      <c r="A473" s="2"/>
      <c r="B473" s="2"/>
      <c r="C473" s="2"/>
      <c r="D473" s="2"/>
      <c r="E473" s="2"/>
      <c r="F473" s="2"/>
      <c r="G473" s="2"/>
      <c r="L473" s="16"/>
      <c r="M473" s="17"/>
      <c r="N473" s="16"/>
      <c r="O473" s="16"/>
      <c r="P473" s="16"/>
      <c r="Q473" s="23"/>
    </row>
    <row r="474" spans="1:17" s="3" customFormat="1" x14ac:dyDescent="0.45">
      <c r="A474" s="2"/>
      <c r="B474" s="2"/>
      <c r="C474" s="2"/>
      <c r="D474" s="2"/>
      <c r="E474" s="2"/>
      <c r="F474" s="2"/>
      <c r="G474" s="2"/>
      <c r="L474" s="16"/>
      <c r="M474" s="17"/>
      <c r="N474" s="16"/>
      <c r="O474" s="16"/>
      <c r="P474" s="16"/>
      <c r="Q474" s="23"/>
    </row>
    <row r="475" spans="1:17" s="3" customFormat="1" x14ac:dyDescent="0.45">
      <c r="A475" s="2"/>
      <c r="B475" s="2"/>
      <c r="C475" s="2"/>
      <c r="D475" s="2"/>
      <c r="E475" s="2"/>
      <c r="F475" s="2"/>
      <c r="G475" s="2"/>
      <c r="L475" s="16"/>
      <c r="M475" s="17"/>
      <c r="N475" s="16"/>
      <c r="O475" s="16"/>
      <c r="P475" s="16"/>
      <c r="Q475" s="23"/>
    </row>
    <row r="476" spans="1:17" s="3" customFormat="1" x14ac:dyDescent="0.45">
      <c r="A476" s="2"/>
      <c r="B476" s="2"/>
      <c r="C476" s="2"/>
      <c r="D476" s="2"/>
      <c r="E476" s="2"/>
      <c r="F476" s="2"/>
      <c r="G476" s="2"/>
      <c r="L476" s="16"/>
      <c r="M476" s="17"/>
      <c r="N476" s="16"/>
      <c r="O476" s="16"/>
      <c r="P476" s="16"/>
      <c r="Q476" s="23"/>
    </row>
    <row r="477" spans="1:17" s="3" customFormat="1" x14ac:dyDescent="0.45">
      <c r="A477" s="2"/>
      <c r="B477" s="2"/>
      <c r="C477" s="2"/>
      <c r="D477" s="2"/>
      <c r="E477" s="2"/>
      <c r="F477" s="2"/>
      <c r="G477" s="2"/>
      <c r="L477" s="16"/>
      <c r="M477" s="17"/>
      <c r="N477" s="16"/>
      <c r="O477" s="16"/>
      <c r="P477" s="16"/>
      <c r="Q477" s="23"/>
    </row>
    <row r="478" spans="1:17" s="3" customFormat="1" x14ac:dyDescent="0.45">
      <c r="A478" s="2"/>
      <c r="B478" s="2"/>
      <c r="C478" s="2"/>
      <c r="D478" s="2"/>
      <c r="E478" s="2"/>
      <c r="F478" s="2"/>
      <c r="G478" s="2"/>
      <c r="L478" s="16"/>
      <c r="M478" s="17"/>
      <c r="N478" s="16"/>
      <c r="O478" s="16"/>
      <c r="P478" s="16"/>
      <c r="Q478" s="23"/>
    </row>
    <row r="479" spans="1:17" s="3" customFormat="1" x14ac:dyDescent="0.45">
      <c r="A479" s="2"/>
      <c r="B479" s="2"/>
      <c r="C479" s="2"/>
      <c r="D479" s="2"/>
      <c r="E479" s="2"/>
      <c r="F479" s="2"/>
      <c r="G479" s="2"/>
      <c r="L479" s="16"/>
      <c r="M479" s="17"/>
      <c r="N479" s="16"/>
      <c r="O479" s="16"/>
      <c r="P479" s="16"/>
      <c r="Q479" s="23"/>
    </row>
    <row r="480" spans="1:17" s="3" customFormat="1" x14ac:dyDescent="0.45">
      <c r="A480" s="2"/>
      <c r="B480" s="2"/>
      <c r="C480" s="2"/>
      <c r="D480" s="2"/>
      <c r="E480" s="2"/>
      <c r="F480" s="2"/>
      <c r="G480" s="2"/>
      <c r="L480" s="16"/>
      <c r="M480" s="17"/>
      <c r="N480" s="16"/>
      <c r="O480" s="16"/>
      <c r="P480" s="16"/>
      <c r="Q480" s="23"/>
    </row>
    <row r="481" spans="1:17" s="3" customFormat="1" x14ac:dyDescent="0.45">
      <c r="A481" s="2"/>
      <c r="B481" s="2"/>
      <c r="C481" s="2"/>
      <c r="D481" s="2"/>
      <c r="E481" s="2"/>
      <c r="F481" s="2"/>
      <c r="G481" s="2"/>
      <c r="L481" s="16"/>
      <c r="M481" s="17"/>
      <c r="N481" s="16"/>
      <c r="O481" s="16"/>
      <c r="P481" s="16"/>
      <c r="Q481" s="23"/>
    </row>
    <row r="482" spans="1:17" s="3" customFormat="1" x14ac:dyDescent="0.45">
      <c r="A482" s="2"/>
      <c r="B482" s="2"/>
      <c r="C482" s="2"/>
      <c r="D482" s="2"/>
      <c r="E482" s="2"/>
      <c r="F482" s="2"/>
      <c r="G482" s="2"/>
      <c r="L482" s="16"/>
      <c r="M482" s="17"/>
      <c r="N482" s="16"/>
      <c r="O482" s="16"/>
      <c r="P482" s="16"/>
      <c r="Q482" s="23"/>
    </row>
    <row r="483" spans="1:17" s="3" customFormat="1" x14ac:dyDescent="0.45">
      <c r="A483" s="2"/>
      <c r="B483" s="2"/>
      <c r="C483" s="2"/>
      <c r="D483" s="2"/>
      <c r="E483" s="2"/>
      <c r="F483" s="2"/>
      <c r="G483" s="2"/>
      <c r="L483" s="16"/>
      <c r="M483" s="17"/>
      <c r="N483" s="16"/>
      <c r="O483" s="16"/>
      <c r="P483" s="16"/>
      <c r="Q483" s="23"/>
    </row>
    <row r="484" spans="1:17" s="3" customFormat="1" x14ac:dyDescent="0.45">
      <c r="A484" s="2"/>
      <c r="B484" s="2"/>
      <c r="C484" s="2"/>
      <c r="D484" s="2"/>
      <c r="E484" s="2"/>
      <c r="F484" s="2"/>
      <c r="G484" s="2"/>
      <c r="L484" s="16"/>
      <c r="M484" s="17"/>
      <c r="N484" s="16"/>
      <c r="O484" s="16"/>
      <c r="P484" s="16"/>
      <c r="Q484" s="23"/>
    </row>
    <row r="485" spans="1:17" s="3" customFormat="1" x14ac:dyDescent="0.45">
      <c r="A485" s="2"/>
      <c r="B485" s="2"/>
      <c r="C485" s="2"/>
      <c r="D485" s="2"/>
      <c r="E485" s="2"/>
      <c r="F485" s="2"/>
      <c r="G485" s="2"/>
      <c r="L485" s="16"/>
      <c r="M485" s="17"/>
      <c r="N485" s="16"/>
      <c r="O485" s="16"/>
      <c r="P485" s="16"/>
      <c r="Q485" s="23"/>
    </row>
    <row r="486" spans="1:17" s="3" customFormat="1" x14ac:dyDescent="0.45">
      <c r="A486" s="2"/>
      <c r="B486" s="2"/>
      <c r="C486" s="2"/>
      <c r="D486" s="2"/>
      <c r="E486" s="2"/>
      <c r="F486" s="2"/>
      <c r="G486" s="2"/>
      <c r="L486" s="16"/>
      <c r="M486" s="17"/>
      <c r="N486" s="16"/>
      <c r="O486" s="16"/>
      <c r="P486" s="16"/>
      <c r="Q486" s="23"/>
    </row>
    <row r="487" spans="1:17" s="3" customFormat="1" x14ac:dyDescent="0.45">
      <c r="A487" s="2"/>
      <c r="B487" s="2"/>
      <c r="C487" s="2"/>
      <c r="D487" s="2"/>
      <c r="E487" s="2"/>
      <c r="F487" s="2"/>
      <c r="G487" s="2"/>
      <c r="L487" s="16"/>
      <c r="M487" s="17"/>
      <c r="N487" s="16"/>
      <c r="O487" s="16"/>
      <c r="P487" s="16"/>
      <c r="Q487" s="23"/>
    </row>
    <row r="488" spans="1:17" s="3" customFormat="1" x14ac:dyDescent="0.45">
      <c r="A488" s="2"/>
      <c r="B488" s="2"/>
      <c r="C488" s="2"/>
      <c r="D488" s="2"/>
      <c r="E488" s="2"/>
      <c r="F488" s="2"/>
      <c r="G488" s="2"/>
      <c r="L488" s="16"/>
      <c r="M488" s="17"/>
      <c r="N488" s="16"/>
      <c r="O488" s="16"/>
      <c r="P488" s="16"/>
      <c r="Q488" s="23"/>
    </row>
    <row r="489" spans="1:17" s="3" customFormat="1" x14ac:dyDescent="0.45">
      <c r="A489" s="2"/>
      <c r="B489" s="2"/>
      <c r="C489" s="2"/>
      <c r="D489" s="2"/>
      <c r="E489" s="2"/>
      <c r="F489" s="2"/>
      <c r="G489" s="2"/>
      <c r="L489" s="16"/>
      <c r="M489" s="17"/>
      <c r="N489" s="16"/>
      <c r="O489" s="16"/>
      <c r="P489" s="16"/>
      <c r="Q489" s="23"/>
    </row>
    <row r="490" spans="1:17" s="3" customFormat="1" x14ac:dyDescent="0.45">
      <c r="A490" s="2"/>
      <c r="B490" s="2"/>
      <c r="C490" s="2"/>
      <c r="D490" s="2"/>
      <c r="E490" s="2"/>
      <c r="F490" s="2"/>
      <c r="G490" s="2"/>
      <c r="L490" s="16"/>
      <c r="M490" s="17"/>
      <c r="N490" s="16"/>
      <c r="O490" s="16"/>
      <c r="P490" s="16"/>
      <c r="Q490" s="23"/>
    </row>
    <row r="491" spans="1:17" s="3" customFormat="1" x14ac:dyDescent="0.45">
      <c r="A491" s="2"/>
      <c r="B491" s="2"/>
      <c r="C491" s="2"/>
      <c r="D491" s="2"/>
      <c r="E491" s="2"/>
      <c r="F491" s="2"/>
      <c r="G491" s="2"/>
      <c r="L491" s="16"/>
      <c r="M491" s="17"/>
      <c r="N491" s="16"/>
      <c r="O491" s="16"/>
      <c r="P491" s="16"/>
      <c r="Q491" s="23"/>
    </row>
    <row r="492" spans="1:17" s="3" customFormat="1" x14ac:dyDescent="0.45">
      <c r="A492" s="2"/>
      <c r="B492" s="2"/>
      <c r="C492" s="2"/>
      <c r="D492" s="2"/>
      <c r="E492" s="2"/>
      <c r="F492" s="2"/>
      <c r="G492" s="2"/>
      <c r="L492" s="16"/>
      <c r="M492" s="17"/>
      <c r="N492" s="16"/>
      <c r="O492" s="16"/>
      <c r="P492" s="16"/>
      <c r="Q492" s="23"/>
    </row>
    <row r="493" spans="1:17" s="3" customFormat="1" x14ac:dyDescent="0.45">
      <c r="A493" s="2"/>
      <c r="B493" s="2"/>
      <c r="C493" s="2"/>
      <c r="D493" s="2"/>
      <c r="E493" s="2"/>
      <c r="F493" s="2"/>
      <c r="G493" s="2"/>
      <c r="L493" s="16"/>
      <c r="M493" s="17"/>
      <c r="N493" s="16"/>
      <c r="O493" s="16"/>
      <c r="P493" s="16"/>
      <c r="Q493" s="23"/>
    </row>
    <row r="494" spans="1:17" s="3" customFormat="1" x14ac:dyDescent="0.45">
      <c r="A494" s="2"/>
      <c r="B494" s="2"/>
      <c r="C494" s="2"/>
      <c r="D494" s="2"/>
      <c r="E494" s="2"/>
      <c r="F494" s="2"/>
      <c r="G494" s="2"/>
      <c r="L494" s="16"/>
      <c r="M494" s="17"/>
      <c r="N494" s="16"/>
      <c r="O494" s="16"/>
      <c r="P494" s="16"/>
      <c r="Q494" s="23"/>
    </row>
    <row r="495" spans="1:17" s="3" customFormat="1" x14ac:dyDescent="0.45">
      <c r="A495" s="2"/>
      <c r="B495" s="2"/>
      <c r="C495" s="2"/>
      <c r="D495" s="2"/>
      <c r="E495" s="2"/>
      <c r="F495" s="2"/>
      <c r="G495" s="2"/>
      <c r="L495" s="16"/>
      <c r="M495" s="17"/>
      <c r="N495" s="16"/>
      <c r="O495" s="16"/>
      <c r="P495" s="16"/>
      <c r="Q495" s="23"/>
    </row>
    <row r="496" spans="1:17" s="3" customFormat="1" x14ac:dyDescent="0.45">
      <c r="A496" s="2"/>
      <c r="B496" s="2"/>
      <c r="C496" s="2"/>
      <c r="D496" s="2"/>
      <c r="E496" s="2"/>
      <c r="F496" s="2"/>
      <c r="G496" s="2"/>
      <c r="L496" s="16"/>
      <c r="M496" s="17"/>
      <c r="N496" s="16"/>
      <c r="O496" s="16"/>
      <c r="P496" s="16"/>
      <c r="Q496" s="23"/>
    </row>
    <row r="497" spans="1:17" s="3" customFormat="1" x14ac:dyDescent="0.45">
      <c r="A497" s="2"/>
      <c r="B497" s="2"/>
      <c r="C497" s="2"/>
      <c r="D497" s="2"/>
      <c r="E497" s="2"/>
      <c r="F497" s="2"/>
      <c r="G497" s="2"/>
      <c r="L497" s="16"/>
      <c r="M497" s="17"/>
      <c r="N497" s="16"/>
      <c r="O497" s="16"/>
      <c r="P497" s="16"/>
      <c r="Q497" s="23"/>
    </row>
    <row r="498" spans="1:17" s="3" customFormat="1" x14ac:dyDescent="0.45">
      <c r="A498" s="2"/>
      <c r="B498" s="2"/>
      <c r="C498" s="2"/>
      <c r="D498" s="2"/>
      <c r="E498" s="2"/>
      <c r="F498" s="2"/>
      <c r="G498" s="2"/>
      <c r="L498" s="16"/>
      <c r="M498" s="17"/>
      <c r="N498" s="16"/>
      <c r="O498" s="16"/>
      <c r="P498" s="16"/>
      <c r="Q498" s="23"/>
    </row>
    <row r="499" spans="1:17" s="3" customFormat="1" x14ac:dyDescent="0.45">
      <c r="A499" s="2"/>
      <c r="B499" s="2"/>
      <c r="C499" s="2"/>
      <c r="D499" s="2"/>
      <c r="E499" s="2"/>
      <c r="F499" s="2"/>
      <c r="G499" s="2"/>
      <c r="L499" s="16"/>
      <c r="M499" s="17"/>
      <c r="N499" s="16"/>
      <c r="O499" s="16"/>
      <c r="P499" s="16"/>
      <c r="Q499" s="23"/>
    </row>
    <row r="500" spans="1:17" s="3" customFormat="1" x14ac:dyDescent="0.45">
      <c r="A500" s="2"/>
      <c r="B500" s="2"/>
      <c r="C500" s="2"/>
      <c r="D500" s="2"/>
      <c r="E500" s="2"/>
      <c r="F500" s="2"/>
      <c r="G500" s="2"/>
      <c r="L500" s="16"/>
      <c r="M500" s="17"/>
      <c r="N500" s="16"/>
      <c r="O500" s="16"/>
      <c r="P500" s="16"/>
      <c r="Q500" s="23"/>
    </row>
    <row r="501" spans="1:17" s="3" customFormat="1" x14ac:dyDescent="0.45">
      <c r="A501" s="2"/>
      <c r="B501" s="2"/>
      <c r="C501" s="2"/>
      <c r="D501" s="2"/>
      <c r="E501" s="2"/>
      <c r="F501" s="2"/>
      <c r="G501" s="2"/>
      <c r="L501" s="16"/>
      <c r="M501" s="17"/>
      <c r="N501" s="16"/>
      <c r="O501" s="16"/>
      <c r="P501" s="16"/>
      <c r="Q501" s="23"/>
    </row>
    <row r="502" spans="1:17" s="3" customFormat="1" x14ac:dyDescent="0.45">
      <c r="A502" s="2"/>
      <c r="B502" s="2"/>
      <c r="C502" s="2"/>
      <c r="D502" s="2"/>
      <c r="E502" s="2"/>
      <c r="F502" s="2"/>
      <c r="G502" s="2"/>
      <c r="L502" s="16"/>
      <c r="M502" s="17"/>
      <c r="N502" s="16"/>
      <c r="O502" s="16"/>
      <c r="P502" s="16"/>
      <c r="Q502" s="23"/>
    </row>
    <row r="503" spans="1:17" s="3" customFormat="1" x14ac:dyDescent="0.45">
      <c r="A503" s="2"/>
      <c r="B503" s="2"/>
      <c r="C503" s="2"/>
      <c r="D503" s="2"/>
      <c r="E503" s="2"/>
      <c r="F503" s="2"/>
      <c r="G503" s="2"/>
      <c r="L503" s="16"/>
      <c r="M503" s="17"/>
      <c r="N503" s="16"/>
      <c r="O503" s="16"/>
      <c r="P503" s="16"/>
      <c r="Q503" s="23"/>
    </row>
    <row r="504" spans="1:17" s="3" customFormat="1" x14ac:dyDescent="0.45">
      <c r="A504" s="2"/>
      <c r="B504" s="2"/>
      <c r="C504" s="2"/>
      <c r="D504" s="2"/>
      <c r="E504" s="2"/>
      <c r="F504" s="2"/>
      <c r="G504" s="2"/>
      <c r="L504" s="16"/>
      <c r="M504" s="17"/>
      <c r="N504" s="16"/>
      <c r="O504" s="16"/>
      <c r="P504" s="16"/>
      <c r="Q504" s="23"/>
    </row>
    <row r="505" spans="1:17" s="3" customFormat="1" x14ac:dyDescent="0.45">
      <c r="A505" s="2"/>
      <c r="B505" s="2"/>
      <c r="C505" s="2"/>
      <c r="D505" s="2"/>
      <c r="E505" s="2"/>
      <c r="F505" s="2"/>
      <c r="G505" s="2"/>
      <c r="L505" s="16"/>
      <c r="M505" s="17"/>
      <c r="N505" s="16"/>
      <c r="O505" s="16"/>
      <c r="P505" s="16"/>
      <c r="Q505" s="23"/>
    </row>
    <row r="506" spans="1:17" s="3" customFormat="1" x14ac:dyDescent="0.45">
      <c r="A506" s="2"/>
      <c r="B506" s="2"/>
      <c r="C506" s="2"/>
      <c r="D506" s="2"/>
      <c r="E506" s="2"/>
      <c r="F506" s="2"/>
      <c r="G506" s="2"/>
      <c r="L506" s="16"/>
      <c r="M506" s="17"/>
      <c r="N506" s="16"/>
      <c r="O506" s="16"/>
      <c r="P506" s="16"/>
      <c r="Q506" s="23"/>
    </row>
    <row r="507" spans="1:17" s="3" customFormat="1" x14ac:dyDescent="0.45">
      <c r="A507" s="2"/>
      <c r="B507" s="2"/>
      <c r="C507" s="2"/>
      <c r="D507" s="2"/>
      <c r="E507" s="2"/>
      <c r="F507" s="2"/>
      <c r="G507" s="2"/>
      <c r="L507" s="16"/>
      <c r="M507" s="17"/>
      <c r="N507" s="16"/>
      <c r="O507" s="16"/>
      <c r="P507" s="16"/>
      <c r="Q507" s="23"/>
    </row>
    <row r="508" spans="1:17" s="3" customFormat="1" x14ac:dyDescent="0.45">
      <c r="A508" s="2"/>
      <c r="B508" s="2"/>
      <c r="C508" s="2"/>
      <c r="D508" s="2"/>
      <c r="E508" s="2"/>
      <c r="F508" s="2"/>
      <c r="G508" s="2"/>
      <c r="L508" s="16"/>
      <c r="M508" s="17"/>
      <c r="N508" s="16"/>
      <c r="O508" s="16"/>
      <c r="P508" s="16"/>
      <c r="Q508" s="23"/>
    </row>
    <row r="509" spans="1:17" s="3" customFormat="1" x14ac:dyDescent="0.45">
      <c r="A509" s="2"/>
      <c r="B509" s="2"/>
      <c r="C509" s="2"/>
      <c r="D509" s="2"/>
      <c r="E509" s="2"/>
      <c r="F509" s="2"/>
      <c r="G509" s="2"/>
      <c r="L509" s="16"/>
      <c r="M509" s="17"/>
      <c r="N509" s="16"/>
      <c r="O509" s="16"/>
      <c r="P509" s="16"/>
      <c r="Q509" s="23"/>
    </row>
    <row r="510" spans="1:17" s="3" customFormat="1" x14ac:dyDescent="0.45">
      <c r="A510" s="2"/>
      <c r="B510" s="2"/>
      <c r="C510" s="2"/>
      <c r="D510" s="2"/>
      <c r="E510" s="2"/>
      <c r="F510" s="2"/>
      <c r="G510" s="2"/>
      <c r="L510" s="16"/>
      <c r="M510" s="17"/>
      <c r="N510" s="16"/>
      <c r="O510" s="16"/>
      <c r="P510" s="16"/>
      <c r="Q510" s="23"/>
    </row>
    <row r="511" spans="1:17" s="3" customFormat="1" x14ac:dyDescent="0.45">
      <c r="A511" s="2"/>
      <c r="B511" s="2"/>
      <c r="C511" s="2"/>
      <c r="D511" s="2"/>
      <c r="E511" s="2"/>
      <c r="F511" s="2"/>
      <c r="G511" s="2"/>
      <c r="L511" s="16"/>
      <c r="M511" s="17"/>
      <c r="N511" s="16"/>
      <c r="O511" s="16"/>
      <c r="P511" s="16"/>
      <c r="Q511" s="23"/>
    </row>
    <row r="512" spans="1:17" s="3" customFormat="1" x14ac:dyDescent="0.45">
      <c r="A512" s="2"/>
      <c r="B512" s="2"/>
      <c r="C512" s="2"/>
      <c r="D512" s="2"/>
      <c r="E512" s="2"/>
      <c r="F512" s="2"/>
      <c r="G512" s="2"/>
      <c r="L512" s="16"/>
      <c r="M512" s="17"/>
      <c r="N512" s="16"/>
      <c r="O512" s="16"/>
      <c r="P512" s="16"/>
      <c r="Q512" s="23"/>
    </row>
    <row r="513" spans="1:17" s="3" customFormat="1" x14ac:dyDescent="0.45">
      <c r="A513" s="2"/>
      <c r="B513" s="2"/>
      <c r="C513" s="2"/>
      <c r="D513" s="2"/>
      <c r="E513" s="2"/>
      <c r="F513" s="2"/>
      <c r="G513" s="2"/>
      <c r="L513" s="16"/>
      <c r="M513" s="17"/>
      <c r="N513" s="16"/>
      <c r="O513" s="16"/>
      <c r="P513" s="16"/>
      <c r="Q513" s="23"/>
    </row>
    <row r="514" spans="1:17" s="3" customFormat="1" x14ac:dyDescent="0.45">
      <c r="A514" s="2"/>
      <c r="B514" s="2"/>
      <c r="C514" s="2"/>
      <c r="D514" s="2"/>
      <c r="E514" s="2"/>
      <c r="F514" s="2"/>
      <c r="G514" s="2"/>
      <c r="L514" s="16"/>
      <c r="M514" s="17"/>
      <c r="N514" s="16"/>
      <c r="O514" s="16"/>
      <c r="P514" s="16"/>
      <c r="Q514" s="23"/>
    </row>
    <row r="515" spans="1:17" s="3" customFormat="1" x14ac:dyDescent="0.45">
      <c r="A515" s="2"/>
      <c r="B515" s="2"/>
      <c r="C515" s="2"/>
      <c r="D515" s="2"/>
      <c r="E515" s="2"/>
      <c r="F515" s="2"/>
      <c r="G515" s="2"/>
      <c r="L515" s="16"/>
      <c r="M515" s="17"/>
      <c r="N515" s="16"/>
      <c r="O515" s="16"/>
      <c r="P515" s="16"/>
      <c r="Q515" s="23"/>
    </row>
    <row r="516" spans="1:17" s="3" customFormat="1" x14ac:dyDescent="0.45">
      <c r="A516" s="2"/>
      <c r="B516" s="2"/>
      <c r="C516" s="2"/>
      <c r="D516" s="2"/>
      <c r="E516" s="2"/>
      <c r="F516" s="2"/>
      <c r="G516" s="2"/>
      <c r="L516" s="16"/>
      <c r="M516" s="17"/>
      <c r="N516" s="16"/>
      <c r="O516" s="16"/>
      <c r="P516" s="16"/>
      <c r="Q516" s="23"/>
    </row>
    <row r="517" spans="1:17" s="3" customFormat="1" x14ac:dyDescent="0.45">
      <c r="A517" s="2"/>
      <c r="B517" s="2"/>
      <c r="C517" s="2"/>
      <c r="D517" s="2"/>
      <c r="E517" s="2"/>
      <c r="F517" s="2"/>
      <c r="G517" s="2"/>
      <c r="L517" s="16"/>
      <c r="M517" s="17"/>
      <c r="N517" s="16"/>
      <c r="O517" s="16"/>
      <c r="P517" s="16"/>
      <c r="Q517" s="23"/>
    </row>
    <row r="518" spans="1:17" s="3" customFormat="1" x14ac:dyDescent="0.45">
      <c r="A518" s="2"/>
      <c r="B518" s="2"/>
      <c r="C518" s="2"/>
      <c r="D518" s="2"/>
      <c r="E518" s="2"/>
      <c r="F518" s="2"/>
      <c r="G518" s="2"/>
      <c r="L518" s="16"/>
      <c r="M518" s="17"/>
      <c r="N518" s="16"/>
      <c r="O518" s="16"/>
      <c r="P518" s="16"/>
      <c r="Q518" s="23"/>
    </row>
    <row r="519" spans="1:17" s="3" customFormat="1" x14ac:dyDescent="0.45">
      <c r="A519" s="2"/>
      <c r="B519" s="2"/>
      <c r="C519" s="2"/>
      <c r="D519" s="2"/>
      <c r="E519" s="2"/>
      <c r="F519" s="2"/>
      <c r="G519" s="2"/>
      <c r="L519" s="16"/>
      <c r="M519" s="17"/>
      <c r="N519" s="16"/>
      <c r="O519" s="16"/>
      <c r="P519" s="16"/>
      <c r="Q519" s="23"/>
    </row>
    <row r="520" spans="1:17" s="3" customFormat="1" x14ac:dyDescent="0.45">
      <c r="A520" s="2"/>
      <c r="B520" s="2"/>
      <c r="C520" s="2"/>
      <c r="D520" s="2"/>
      <c r="E520" s="2"/>
      <c r="F520" s="2"/>
      <c r="G520" s="2"/>
      <c r="L520" s="16"/>
      <c r="M520" s="17"/>
      <c r="N520" s="16"/>
      <c r="O520" s="16"/>
      <c r="P520" s="16"/>
      <c r="Q520" s="23"/>
    </row>
    <row r="521" spans="1:17" s="3" customFormat="1" x14ac:dyDescent="0.45">
      <c r="A521" s="2"/>
      <c r="B521" s="2"/>
      <c r="C521" s="2"/>
      <c r="D521" s="2"/>
      <c r="E521" s="2"/>
      <c r="F521" s="2"/>
      <c r="G521" s="2"/>
      <c r="L521" s="16"/>
      <c r="M521" s="17"/>
      <c r="N521" s="16"/>
      <c r="O521" s="16"/>
      <c r="P521" s="16"/>
      <c r="Q521" s="23"/>
    </row>
    <row r="522" spans="1:17" s="3" customFormat="1" x14ac:dyDescent="0.45">
      <c r="A522" s="2"/>
      <c r="B522" s="2"/>
      <c r="C522" s="2"/>
      <c r="D522" s="2"/>
      <c r="E522" s="2"/>
      <c r="F522" s="2"/>
      <c r="G522" s="2"/>
      <c r="L522" s="16"/>
      <c r="M522" s="17"/>
      <c r="N522" s="16"/>
      <c r="O522" s="16"/>
      <c r="P522" s="16"/>
      <c r="Q522" s="23"/>
    </row>
    <row r="523" spans="1:17" s="3" customFormat="1" x14ac:dyDescent="0.45">
      <c r="A523" s="2"/>
      <c r="B523" s="2"/>
      <c r="C523" s="2"/>
      <c r="D523" s="2"/>
      <c r="E523" s="2"/>
      <c r="F523" s="2"/>
      <c r="G523" s="2"/>
      <c r="L523" s="16"/>
      <c r="M523" s="17"/>
      <c r="N523" s="16"/>
      <c r="O523" s="16"/>
      <c r="P523" s="16"/>
      <c r="Q523" s="23"/>
    </row>
    <row r="524" spans="1:17" s="3" customFormat="1" x14ac:dyDescent="0.45">
      <c r="A524" s="2"/>
      <c r="B524" s="2"/>
      <c r="C524" s="2"/>
      <c r="D524" s="2"/>
      <c r="E524" s="2"/>
      <c r="F524" s="2"/>
      <c r="G524" s="2"/>
      <c r="L524" s="16"/>
      <c r="M524" s="17"/>
      <c r="N524" s="16"/>
      <c r="O524" s="16"/>
      <c r="P524" s="16"/>
      <c r="Q524" s="23"/>
    </row>
    <row r="525" spans="1:17" s="3" customFormat="1" x14ac:dyDescent="0.45">
      <c r="A525" s="2"/>
      <c r="B525" s="2"/>
      <c r="C525" s="2"/>
      <c r="D525" s="2"/>
      <c r="E525" s="2"/>
      <c r="F525" s="2"/>
      <c r="G525" s="2"/>
      <c r="L525" s="16"/>
      <c r="M525" s="17"/>
      <c r="N525" s="16"/>
      <c r="O525" s="16"/>
      <c r="P525" s="16"/>
      <c r="Q525" s="23"/>
    </row>
    <row r="526" spans="1:17" s="3" customFormat="1" x14ac:dyDescent="0.45">
      <c r="A526" s="2"/>
      <c r="B526" s="2"/>
      <c r="C526" s="2"/>
      <c r="D526" s="2"/>
      <c r="E526" s="2"/>
      <c r="F526" s="2"/>
      <c r="G526" s="2"/>
      <c r="L526" s="16"/>
      <c r="M526" s="17"/>
      <c r="N526" s="16"/>
      <c r="O526" s="16"/>
      <c r="P526" s="16"/>
      <c r="Q526" s="23"/>
    </row>
    <row r="527" spans="1:17" s="3" customFormat="1" x14ac:dyDescent="0.45">
      <c r="A527" s="2"/>
      <c r="B527" s="2"/>
      <c r="C527" s="2"/>
      <c r="D527" s="2"/>
      <c r="E527" s="2"/>
      <c r="F527" s="2"/>
      <c r="G527" s="2"/>
      <c r="L527" s="16"/>
      <c r="M527" s="17"/>
      <c r="N527" s="16"/>
      <c r="O527" s="16"/>
      <c r="P527" s="16"/>
      <c r="Q527" s="23"/>
    </row>
    <row r="528" spans="1:17" s="3" customFormat="1" x14ac:dyDescent="0.45">
      <c r="A528" s="2"/>
      <c r="B528" s="2"/>
      <c r="C528" s="2"/>
      <c r="D528" s="2"/>
      <c r="E528" s="2"/>
      <c r="F528" s="2"/>
      <c r="G528" s="2"/>
      <c r="L528" s="16"/>
      <c r="M528" s="17"/>
      <c r="N528" s="16"/>
      <c r="O528" s="16"/>
      <c r="P528" s="16"/>
      <c r="Q528" s="23"/>
    </row>
    <row r="529" spans="1:17" s="3" customFormat="1" x14ac:dyDescent="0.45">
      <c r="A529" s="2"/>
      <c r="B529" s="2"/>
      <c r="C529" s="2"/>
      <c r="D529" s="2"/>
      <c r="E529" s="2"/>
      <c r="F529" s="2"/>
      <c r="G529" s="2"/>
      <c r="L529" s="16"/>
      <c r="M529" s="17"/>
      <c r="N529" s="16"/>
      <c r="O529" s="16"/>
      <c r="P529" s="16"/>
      <c r="Q529" s="23"/>
    </row>
    <row r="530" spans="1:17" s="3" customFormat="1" x14ac:dyDescent="0.45">
      <c r="A530" s="2"/>
      <c r="B530" s="2"/>
      <c r="C530" s="2"/>
      <c r="D530" s="2"/>
      <c r="E530" s="2"/>
      <c r="F530" s="2"/>
      <c r="G530" s="2"/>
      <c r="L530" s="16"/>
      <c r="M530" s="17"/>
      <c r="N530" s="16"/>
      <c r="O530" s="16"/>
      <c r="P530" s="16"/>
      <c r="Q530" s="23"/>
    </row>
    <row r="531" spans="1:17" s="3" customFormat="1" x14ac:dyDescent="0.45">
      <c r="A531" s="2"/>
      <c r="B531" s="2"/>
      <c r="C531" s="2"/>
      <c r="D531" s="2"/>
      <c r="E531" s="2"/>
      <c r="F531" s="2"/>
      <c r="G531" s="2"/>
      <c r="L531" s="16"/>
      <c r="M531" s="17"/>
      <c r="N531" s="16"/>
      <c r="O531" s="16"/>
      <c r="P531" s="16"/>
      <c r="Q531" s="23"/>
    </row>
    <row r="532" spans="1:17" s="3" customFormat="1" x14ac:dyDescent="0.45">
      <c r="A532" s="2"/>
      <c r="B532" s="2"/>
      <c r="C532" s="2"/>
      <c r="D532" s="2"/>
      <c r="E532" s="2"/>
      <c r="F532" s="2"/>
      <c r="G532" s="2"/>
      <c r="L532" s="16"/>
      <c r="M532" s="17"/>
      <c r="N532" s="16"/>
      <c r="O532" s="16"/>
      <c r="P532" s="16"/>
      <c r="Q532" s="23"/>
    </row>
    <row r="533" spans="1:17" s="3" customFormat="1" x14ac:dyDescent="0.45">
      <c r="A533" s="2"/>
      <c r="B533" s="2"/>
      <c r="C533" s="2"/>
      <c r="D533" s="2"/>
      <c r="E533" s="2"/>
      <c r="F533" s="2"/>
      <c r="G533" s="2"/>
      <c r="L533" s="16"/>
      <c r="M533" s="17"/>
      <c r="N533" s="16"/>
      <c r="O533" s="16"/>
      <c r="P533" s="16"/>
      <c r="Q533" s="23"/>
    </row>
    <row r="534" spans="1:17" s="3" customFormat="1" x14ac:dyDescent="0.45">
      <c r="A534" s="2"/>
      <c r="B534" s="2"/>
      <c r="C534" s="2"/>
      <c r="D534" s="2"/>
      <c r="E534" s="2"/>
      <c r="F534" s="2"/>
      <c r="G534" s="2"/>
      <c r="L534" s="16"/>
      <c r="M534" s="17"/>
      <c r="N534" s="16"/>
      <c r="O534" s="16"/>
      <c r="P534" s="16"/>
      <c r="Q534" s="23"/>
    </row>
    <row r="535" spans="1:17" s="3" customFormat="1" x14ac:dyDescent="0.45">
      <c r="A535" s="2"/>
      <c r="B535" s="2"/>
      <c r="C535" s="2"/>
      <c r="D535" s="2"/>
      <c r="E535" s="2"/>
      <c r="F535" s="2"/>
      <c r="G535" s="2"/>
      <c r="L535" s="16"/>
      <c r="M535" s="17"/>
      <c r="N535" s="16"/>
      <c r="O535" s="16"/>
      <c r="P535" s="16"/>
      <c r="Q535" s="23"/>
    </row>
    <row r="536" spans="1:17" s="3" customFormat="1" x14ac:dyDescent="0.45">
      <c r="A536" s="2"/>
      <c r="B536" s="2"/>
      <c r="C536" s="2"/>
      <c r="D536" s="2"/>
      <c r="E536" s="2"/>
      <c r="F536" s="2"/>
      <c r="G536" s="2"/>
      <c r="L536" s="16"/>
      <c r="M536" s="17"/>
      <c r="N536" s="16"/>
      <c r="O536" s="16"/>
      <c r="P536" s="16"/>
      <c r="Q536" s="23"/>
    </row>
    <row r="537" spans="1:17" s="3" customFormat="1" x14ac:dyDescent="0.45">
      <c r="A537" s="2"/>
      <c r="B537" s="2"/>
      <c r="C537" s="2"/>
      <c r="D537" s="2"/>
      <c r="E537" s="2"/>
      <c r="F537" s="2"/>
      <c r="G537" s="2"/>
      <c r="L537" s="16"/>
      <c r="M537" s="17"/>
      <c r="N537" s="16"/>
      <c r="O537" s="16"/>
      <c r="P537" s="16"/>
      <c r="Q537" s="23"/>
    </row>
    <row r="538" spans="1:17" s="3" customFormat="1" x14ac:dyDescent="0.45">
      <c r="A538" s="2"/>
      <c r="B538" s="2"/>
      <c r="C538" s="2"/>
      <c r="D538" s="2"/>
      <c r="E538" s="2"/>
      <c r="F538" s="2"/>
      <c r="G538" s="2"/>
      <c r="L538" s="16"/>
      <c r="M538" s="17"/>
      <c r="N538" s="16"/>
      <c r="O538" s="16"/>
      <c r="P538" s="16"/>
      <c r="Q538" s="23"/>
    </row>
    <row r="539" spans="1:17" s="3" customFormat="1" x14ac:dyDescent="0.45">
      <c r="A539" s="2"/>
      <c r="B539" s="2"/>
      <c r="C539" s="2"/>
      <c r="D539" s="2"/>
      <c r="E539" s="2"/>
      <c r="F539" s="2"/>
      <c r="G539" s="2"/>
      <c r="L539" s="16"/>
      <c r="M539" s="17"/>
      <c r="N539" s="16"/>
      <c r="O539" s="16"/>
      <c r="P539" s="16"/>
      <c r="Q539" s="23"/>
    </row>
    <row r="540" spans="1:17" s="3" customFormat="1" x14ac:dyDescent="0.45">
      <c r="A540" s="2"/>
      <c r="B540" s="2"/>
      <c r="C540" s="2"/>
      <c r="D540" s="2"/>
      <c r="E540" s="2"/>
      <c r="F540" s="2"/>
      <c r="G540" s="2"/>
      <c r="L540" s="16"/>
      <c r="M540" s="17"/>
      <c r="N540" s="16"/>
      <c r="O540" s="16"/>
      <c r="P540" s="16"/>
      <c r="Q540" s="23"/>
    </row>
    <row r="541" spans="1:17" s="3" customFormat="1" x14ac:dyDescent="0.45">
      <c r="A541" s="2"/>
      <c r="B541" s="2"/>
      <c r="C541" s="2"/>
      <c r="D541" s="2"/>
      <c r="E541" s="2"/>
      <c r="F541" s="2"/>
      <c r="G541" s="2"/>
      <c r="L541" s="16"/>
      <c r="M541" s="17"/>
      <c r="N541" s="16"/>
      <c r="O541" s="16"/>
      <c r="P541" s="16"/>
      <c r="Q541" s="23"/>
    </row>
    <row r="542" spans="1:17" s="3" customFormat="1" x14ac:dyDescent="0.45">
      <c r="A542" s="2"/>
      <c r="B542" s="2"/>
      <c r="C542" s="2"/>
      <c r="D542" s="2"/>
      <c r="E542" s="2"/>
      <c r="F542" s="2"/>
      <c r="G542" s="2"/>
      <c r="L542" s="16"/>
      <c r="M542" s="17"/>
      <c r="N542" s="16"/>
      <c r="O542" s="16"/>
      <c r="P542" s="16"/>
      <c r="Q542" s="23"/>
    </row>
    <row r="543" spans="1:17" s="3" customFormat="1" x14ac:dyDescent="0.45">
      <c r="A543" s="2"/>
      <c r="B543" s="2"/>
      <c r="C543" s="2"/>
      <c r="D543" s="2"/>
      <c r="E543" s="2"/>
      <c r="F543" s="2"/>
      <c r="G543" s="2"/>
      <c r="L543" s="16"/>
      <c r="M543" s="17"/>
      <c r="N543" s="16"/>
      <c r="O543" s="16"/>
      <c r="P543" s="16"/>
      <c r="Q543" s="23"/>
    </row>
    <row r="544" spans="1:17" s="3" customFormat="1" x14ac:dyDescent="0.45">
      <c r="A544" s="2"/>
      <c r="B544" s="2"/>
      <c r="C544" s="2"/>
      <c r="D544" s="2"/>
      <c r="E544" s="2"/>
      <c r="F544" s="2"/>
      <c r="G544" s="2"/>
      <c r="L544" s="16"/>
      <c r="M544" s="17"/>
      <c r="N544" s="16"/>
      <c r="O544" s="16"/>
      <c r="P544" s="16"/>
      <c r="Q544" s="23"/>
    </row>
    <row r="545" spans="1:17" s="3" customFormat="1" x14ac:dyDescent="0.45">
      <c r="A545" s="2"/>
      <c r="B545" s="2"/>
      <c r="C545" s="2"/>
      <c r="D545" s="2"/>
      <c r="E545" s="2"/>
      <c r="F545" s="2"/>
      <c r="G545" s="2"/>
      <c r="L545" s="16"/>
      <c r="M545" s="17"/>
      <c r="N545" s="16"/>
      <c r="O545" s="16"/>
      <c r="P545" s="16"/>
      <c r="Q545" s="23"/>
    </row>
    <row r="546" spans="1:17" s="3" customFormat="1" x14ac:dyDescent="0.45">
      <c r="A546" s="2"/>
      <c r="B546" s="2"/>
      <c r="C546" s="2"/>
      <c r="D546" s="2"/>
      <c r="E546" s="2"/>
      <c r="F546" s="2"/>
      <c r="G546" s="2"/>
      <c r="L546" s="16"/>
      <c r="M546" s="17"/>
      <c r="N546" s="16"/>
      <c r="O546" s="16"/>
      <c r="P546" s="16"/>
      <c r="Q546" s="23"/>
    </row>
    <row r="547" spans="1:17" s="3" customFormat="1" x14ac:dyDescent="0.45">
      <c r="A547" s="2"/>
      <c r="B547" s="2"/>
      <c r="C547" s="2"/>
      <c r="D547" s="2"/>
      <c r="E547" s="2"/>
      <c r="F547" s="2"/>
      <c r="G547" s="2"/>
      <c r="L547" s="16"/>
      <c r="M547" s="17"/>
      <c r="N547" s="16"/>
      <c r="O547" s="16"/>
      <c r="P547" s="16"/>
      <c r="Q547" s="23"/>
    </row>
    <row r="548" spans="1:17" s="3" customFormat="1" x14ac:dyDescent="0.45">
      <c r="A548" s="2"/>
      <c r="B548" s="2"/>
      <c r="C548" s="2"/>
      <c r="D548" s="2"/>
      <c r="E548" s="2"/>
      <c r="F548" s="2"/>
      <c r="G548" s="2"/>
      <c r="L548" s="16"/>
      <c r="M548" s="17"/>
      <c r="N548" s="16"/>
      <c r="O548" s="16"/>
      <c r="P548" s="16"/>
      <c r="Q548" s="23"/>
    </row>
    <row r="549" spans="1:17" s="3" customFormat="1" x14ac:dyDescent="0.45">
      <c r="A549" s="2"/>
      <c r="B549" s="2"/>
      <c r="C549" s="2"/>
      <c r="D549" s="2"/>
      <c r="E549" s="2"/>
      <c r="F549" s="2"/>
      <c r="G549" s="2"/>
      <c r="L549" s="16"/>
      <c r="M549" s="17"/>
      <c r="N549" s="16"/>
      <c r="O549" s="16"/>
      <c r="P549" s="16"/>
      <c r="Q549" s="23"/>
    </row>
    <row r="550" spans="1:17" s="3" customFormat="1" x14ac:dyDescent="0.45">
      <c r="A550" s="2"/>
      <c r="B550" s="2"/>
      <c r="C550" s="2"/>
      <c r="D550" s="2"/>
      <c r="E550" s="2"/>
      <c r="F550" s="2"/>
      <c r="G550" s="2"/>
      <c r="L550" s="16"/>
      <c r="M550" s="17"/>
      <c r="N550" s="16"/>
      <c r="O550" s="16"/>
      <c r="P550" s="16"/>
      <c r="Q550" s="23"/>
    </row>
    <row r="551" spans="1:17" s="3" customFormat="1" x14ac:dyDescent="0.45">
      <c r="A551" s="2"/>
      <c r="B551" s="2"/>
      <c r="C551" s="2"/>
      <c r="D551" s="2"/>
      <c r="E551" s="2"/>
      <c r="F551" s="2"/>
      <c r="G551" s="2"/>
      <c r="L551" s="16"/>
      <c r="M551" s="17"/>
      <c r="N551" s="16"/>
      <c r="O551" s="16"/>
      <c r="P551" s="16"/>
      <c r="Q551" s="23"/>
    </row>
    <row r="552" spans="1:17" s="3" customFormat="1" x14ac:dyDescent="0.45">
      <c r="A552" s="2"/>
      <c r="B552" s="2"/>
      <c r="C552" s="2"/>
      <c r="D552" s="2"/>
      <c r="E552" s="2"/>
      <c r="F552" s="2"/>
      <c r="G552" s="2"/>
      <c r="L552" s="16"/>
      <c r="M552" s="17"/>
      <c r="N552" s="16"/>
      <c r="O552" s="16"/>
      <c r="P552" s="16"/>
      <c r="Q552" s="23"/>
    </row>
    <row r="553" spans="1:17" s="3" customFormat="1" x14ac:dyDescent="0.45">
      <c r="A553" s="2"/>
      <c r="B553" s="2"/>
      <c r="C553" s="2"/>
      <c r="D553" s="2"/>
      <c r="E553" s="2"/>
      <c r="F553" s="2"/>
      <c r="G553" s="2"/>
      <c r="L553" s="16"/>
      <c r="M553" s="17"/>
      <c r="N553" s="16"/>
      <c r="O553" s="16"/>
      <c r="P553" s="16"/>
      <c r="Q553" s="23"/>
    </row>
    <row r="554" spans="1:17" s="3" customFormat="1" x14ac:dyDescent="0.45">
      <c r="A554" s="2"/>
      <c r="B554" s="2"/>
      <c r="C554" s="2"/>
      <c r="D554" s="2"/>
      <c r="E554" s="2"/>
      <c r="F554" s="2"/>
      <c r="G554" s="2"/>
      <c r="L554" s="16"/>
      <c r="M554" s="17"/>
      <c r="N554" s="16"/>
      <c r="O554" s="16"/>
      <c r="P554" s="16"/>
      <c r="Q554" s="23"/>
    </row>
    <row r="555" spans="1:17" s="3" customFormat="1" x14ac:dyDescent="0.45">
      <c r="A555" s="2"/>
      <c r="B555" s="2"/>
      <c r="C555" s="2"/>
      <c r="D555" s="2"/>
      <c r="E555" s="2"/>
      <c r="F555" s="2"/>
      <c r="G555" s="2"/>
      <c r="L555" s="16"/>
      <c r="M555" s="17"/>
      <c r="N555" s="16"/>
      <c r="O555" s="16"/>
      <c r="P555" s="16"/>
      <c r="Q555" s="23"/>
    </row>
    <row r="556" spans="1:17" s="3" customFormat="1" x14ac:dyDescent="0.45">
      <c r="A556" s="2"/>
      <c r="B556" s="2"/>
      <c r="C556" s="2"/>
      <c r="D556" s="2"/>
      <c r="E556" s="2"/>
      <c r="F556" s="2"/>
      <c r="G556" s="2"/>
      <c r="L556" s="16"/>
      <c r="M556" s="17"/>
      <c r="N556" s="16"/>
      <c r="O556" s="16"/>
      <c r="P556" s="16"/>
      <c r="Q556" s="23"/>
    </row>
    <row r="557" spans="1:17" s="3" customFormat="1" x14ac:dyDescent="0.45">
      <c r="A557" s="2"/>
      <c r="B557" s="2"/>
      <c r="C557" s="2"/>
      <c r="D557" s="2"/>
      <c r="E557" s="2"/>
      <c r="F557" s="2"/>
      <c r="G557" s="2"/>
      <c r="L557" s="16"/>
      <c r="M557" s="17"/>
      <c r="N557" s="16"/>
      <c r="O557" s="16"/>
      <c r="P557" s="16"/>
      <c r="Q557" s="23"/>
    </row>
    <row r="558" spans="1:17" s="3" customFormat="1" x14ac:dyDescent="0.45">
      <c r="A558" s="2"/>
      <c r="B558" s="2"/>
      <c r="C558" s="2"/>
      <c r="D558" s="2"/>
      <c r="E558" s="2"/>
      <c r="F558" s="2"/>
      <c r="G558" s="2"/>
      <c r="L558" s="16"/>
      <c r="M558" s="17"/>
      <c r="N558" s="16"/>
      <c r="O558" s="16"/>
      <c r="P558" s="16"/>
      <c r="Q558" s="23"/>
    </row>
    <row r="559" spans="1:17" s="3" customFormat="1" x14ac:dyDescent="0.45">
      <c r="A559" s="2"/>
      <c r="B559" s="2"/>
      <c r="C559" s="2"/>
      <c r="D559" s="2"/>
      <c r="E559" s="2"/>
      <c r="F559" s="2"/>
      <c r="G559" s="2"/>
      <c r="L559" s="16"/>
      <c r="M559" s="17"/>
      <c r="N559" s="16"/>
      <c r="O559" s="16"/>
      <c r="P559" s="16"/>
      <c r="Q559" s="23"/>
    </row>
    <row r="560" spans="1:17" s="3" customFormat="1" x14ac:dyDescent="0.45">
      <c r="A560" s="2"/>
      <c r="B560" s="2"/>
      <c r="C560" s="2"/>
      <c r="D560" s="2"/>
      <c r="E560" s="2"/>
      <c r="F560" s="2"/>
      <c r="G560" s="2"/>
      <c r="L560" s="16"/>
      <c r="M560" s="17"/>
      <c r="N560" s="16"/>
      <c r="O560" s="16"/>
      <c r="P560" s="16"/>
      <c r="Q560" s="23"/>
    </row>
    <row r="561" spans="1:17" s="3" customFormat="1" x14ac:dyDescent="0.45">
      <c r="A561" s="2"/>
      <c r="B561" s="2"/>
      <c r="C561" s="2"/>
      <c r="D561" s="2"/>
      <c r="E561" s="2"/>
      <c r="F561" s="2"/>
      <c r="G561" s="2"/>
      <c r="L561" s="16"/>
      <c r="M561" s="17"/>
      <c r="N561" s="16"/>
      <c r="O561" s="16"/>
      <c r="P561" s="16"/>
      <c r="Q561" s="23"/>
    </row>
    <row r="562" spans="1:17" s="3" customFormat="1" x14ac:dyDescent="0.45">
      <c r="A562" s="2"/>
      <c r="B562" s="2"/>
      <c r="C562" s="2"/>
      <c r="D562" s="2"/>
      <c r="E562" s="2"/>
      <c r="F562" s="2"/>
      <c r="G562" s="2"/>
      <c r="L562" s="16"/>
      <c r="M562" s="17"/>
      <c r="N562" s="16"/>
      <c r="O562" s="16"/>
      <c r="P562" s="16"/>
      <c r="Q562" s="23"/>
    </row>
    <row r="563" spans="1:17" s="3" customFormat="1" x14ac:dyDescent="0.45">
      <c r="A563" s="2"/>
      <c r="B563" s="2"/>
      <c r="C563" s="2"/>
      <c r="D563" s="2"/>
      <c r="E563" s="2"/>
      <c r="F563" s="2"/>
      <c r="G563" s="2"/>
      <c r="L563" s="16"/>
      <c r="M563" s="17"/>
      <c r="N563" s="16"/>
      <c r="O563" s="16"/>
      <c r="P563" s="16"/>
      <c r="Q563" s="23"/>
    </row>
    <row r="564" spans="1:17" s="3" customFormat="1" x14ac:dyDescent="0.45">
      <c r="A564" s="2"/>
      <c r="B564" s="2"/>
      <c r="C564" s="2"/>
      <c r="D564" s="2"/>
      <c r="E564" s="2"/>
      <c r="F564" s="2"/>
      <c r="G564" s="2"/>
      <c r="L564" s="16"/>
      <c r="M564" s="17"/>
      <c r="N564" s="16"/>
      <c r="O564" s="16"/>
      <c r="P564" s="16"/>
      <c r="Q564" s="23"/>
    </row>
    <row r="565" spans="1:17" s="3" customFormat="1" x14ac:dyDescent="0.45">
      <c r="A565" s="2"/>
      <c r="B565" s="2"/>
      <c r="C565" s="2"/>
      <c r="D565" s="2"/>
      <c r="E565" s="2"/>
      <c r="F565" s="2"/>
      <c r="G565" s="2"/>
      <c r="L565" s="16"/>
      <c r="M565" s="17"/>
      <c r="N565" s="16"/>
      <c r="O565" s="16"/>
      <c r="P565" s="16"/>
      <c r="Q565" s="23"/>
    </row>
    <row r="566" spans="1:17" s="3" customFormat="1" x14ac:dyDescent="0.45">
      <c r="A566" s="2"/>
      <c r="B566" s="2"/>
      <c r="C566" s="2"/>
      <c r="D566" s="2"/>
      <c r="E566" s="2"/>
      <c r="F566" s="2"/>
      <c r="G566" s="2"/>
      <c r="L566" s="16"/>
      <c r="M566" s="17"/>
      <c r="N566" s="16"/>
      <c r="O566" s="16"/>
      <c r="P566" s="16"/>
      <c r="Q566" s="23"/>
    </row>
    <row r="567" spans="1:17" s="3" customFormat="1" x14ac:dyDescent="0.45">
      <c r="A567" s="2"/>
      <c r="B567" s="2"/>
      <c r="C567" s="2"/>
      <c r="D567" s="2"/>
      <c r="E567" s="2"/>
      <c r="F567" s="2"/>
      <c r="G567" s="2"/>
      <c r="L567" s="16"/>
      <c r="M567" s="17"/>
      <c r="N567" s="16"/>
      <c r="O567" s="16"/>
      <c r="P567" s="16"/>
      <c r="Q567" s="23"/>
    </row>
    <row r="568" spans="1:17" s="3" customFormat="1" x14ac:dyDescent="0.45">
      <c r="A568" s="2"/>
      <c r="B568" s="2"/>
      <c r="C568" s="2"/>
      <c r="D568" s="2"/>
      <c r="E568" s="2"/>
      <c r="F568" s="2"/>
      <c r="G568" s="2"/>
      <c r="L568" s="16"/>
      <c r="M568" s="17"/>
      <c r="N568" s="16"/>
      <c r="O568" s="16"/>
      <c r="P568" s="16"/>
      <c r="Q568" s="23"/>
    </row>
    <row r="569" spans="1:17" s="3" customFormat="1" x14ac:dyDescent="0.45">
      <c r="A569" s="2"/>
      <c r="B569" s="2"/>
      <c r="C569" s="2"/>
      <c r="D569" s="2"/>
      <c r="E569" s="2"/>
      <c r="F569" s="2"/>
      <c r="G569" s="2"/>
      <c r="L569" s="16"/>
      <c r="M569" s="17"/>
      <c r="N569" s="16"/>
      <c r="O569" s="16"/>
      <c r="P569" s="16"/>
      <c r="Q569" s="23"/>
    </row>
    <row r="570" spans="1:17" s="3" customFormat="1" x14ac:dyDescent="0.45">
      <c r="A570" s="2"/>
      <c r="B570" s="2"/>
      <c r="C570" s="2"/>
      <c r="D570" s="2"/>
      <c r="E570" s="2"/>
      <c r="F570" s="2"/>
      <c r="G570" s="2"/>
      <c r="L570" s="16"/>
      <c r="M570" s="17"/>
      <c r="N570" s="16"/>
      <c r="O570" s="16"/>
      <c r="P570" s="16"/>
      <c r="Q570" s="23"/>
    </row>
    <row r="571" spans="1:17" s="3" customFormat="1" x14ac:dyDescent="0.45">
      <c r="A571" s="2"/>
      <c r="B571" s="2"/>
      <c r="C571" s="2"/>
      <c r="D571" s="2"/>
      <c r="E571" s="2"/>
      <c r="F571" s="2"/>
      <c r="G571" s="2"/>
      <c r="L571" s="16"/>
      <c r="M571" s="17"/>
      <c r="N571" s="16"/>
      <c r="O571" s="16"/>
      <c r="P571" s="16"/>
      <c r="Q571" s="23"/>
    </row>
    <row r="572" spans="1:17" s="3" customFormat="1" x14ac:dyDescent="0.45">
      <c r="A572" s="2"/>
      <c r="B572" s="2"/>
      <c r="C572" s="2"/>
      <c r="D572" s="2"/>
      <c r="E572" s="2"/>
      <c r="F572" s="2"/>
      <c r="G572" s="2"/>
      <c r="L572" s="16"/>
      <c r="M572" s="17"/>
      <c r="N572" s="16"/>
      <c r="O572" s="16"/>
      <c r="P572" s="16"/>
      <c r="Q572" s="23"/>
    </row>
    <row r="573" spans="1:17" s="3" customFormat="1" x14ac:dyDescent="0.45">
      <c r="A573" s="2"/>
      <c r="B573" s="2"/>
      <c r="C573" s="2"/>
      <c r="D573" s="2"/>
      <c r="E573" s="2"/>
      <c r="F573" s="2"/>
      <c r="G573" s="2"/>
      <c r="L573" s="16"/>
      <c r="M573" s="17"/>
      <c r="N573" s="16"/>
      <c r="O573" s="16"/>
      <c r="P573" s="16"/>
      <c r="Q573" s="23"/>
    </row>
    <row r="574" spans="1:17" s="3" customFormat="1" x14ac:dyDescent="0.45">
      <c r="A574" s="2"/>
      <c r="B574" s="2"/>
      <c r="C574" s="2"/>
      <c r="D574" s="2"/>
      <c r="E574" s="2"/>
      <c r="F574" s="2"/>
      <c r="G574" s="2"/>
      <c r="L574" s="16"/>
      <c r="M574" s="17"/>
      <c r="N574" s="16"/>
      <c r="O574" s="16"/>
      <c r="P574" s="16"/>
      <c r="Q574" s="23"/>
    </row>
    <row r="575" spans="1:17" s="3" customFormat="1" x14ac:dyDescent="0.45">
      <c r="A575" s="2"/>
      <c r="B575" s="2"/>
      <c r="C575" s="2"/>
      <c r="D575" s="2"/>
      <c r="E575" s="2"/>
      <c r="F575" s="2"/>
      <c r="G575" s="2"/>
      <c r="L575" s="16"/>
      <c r="M575" s="17"/>
      <c r="N575" s="16"/>
      <c r="O575" s="16"/>
      <c r="P575" s="16"/>
      <c r="Q575" s="23"/>
    </row>
    <row r="576" spans="1:17" s="3" customFormat="1" x14ac:dyDescent="0.45">
      <c r="A576" s="2"/>
      <c r="B576" s="2"/>
      <c r="C576" s="2"/>
      <c r="D576" s="2"/>
      <c r="E576" s="2"/>
      <c r="F576" s="2"/>
      <c r="G576" s="2"/>
      <c r="L576" s="16"/>
      <c r="M576" s="17"/>
      <c r="N576" s="16"/>
      <c r="O576" s="16"/>
      <c r="P576" s="16"/>
      <c r="Q576" s="23"/>
    </row>
    <row r="577" spans="1:17" s="3" customFormat="1" x14ac:dyDescent="0.45">
      <c r="A577" s="2"/>
      <c r="B577" s="2"/>
      <c r="C577" s="2"/>
      <c r="D577" s="2"/>
      <c r="E577" s="2"/>
      <c r="F577" s="2"/>
      <c r="G577" s="2"/>
      <c r="L577" s="16"/>
      <c r="M577" s="17"/>
      <c r="N577" s="16"/>
      <c r="O577" s="16"/>
      <c r="P577" s="16"/>
      <c r="Q577" s="23"/>
    </row>
    <row r="578" spans="1:17" s="3" customFormat="1" x14ac:dyDescent="0.45">
      <c r="A578" s="2"/>
      <c r="B578" s="2"/>
      <c r="C578" s="2"/>
      <c r="D578" s="2"/>
      <c r="E578" s="2"/>
      <c r="F578" s="2"/>
      <c r="G578" s="2"/>
      <c r="L578" s="16"/>
      <c r="M578" s="17"/>
      <c r="N578" s="16"/>
      <c r="O578" s="16"/>
      <c r="P578" s="16"/>
      <c r="Q578" s="23"/>
    </row>
    <row r="579" spans="1:17" s="3" customFormat="1" x14ac:dyDescent="0.45">
      <c r="A579" s="2"/>
      <c r="B579" s="2"/>
      <c r="C579" s="2"/>
      <c r="D579" s="2"/>
      <c r="E579" s="2"/>
      <c r="F579" s="2"/>
      <c r="G579" s="2"/>
      <c r="L579" s="16"/>
      <c r="M579" s="17"/>
      <c r="N579" s="16"/>
      <c r="O579" s="16"/>
      <c r="P579" s="16"/>
      <c r="Q579" s="23"/>
    </row>
    <row r="580" spans="1:17" s="3" customFormat="1" x14ac:dyDescent="0.45">
      <c r="A580" s="2"/>
      <c r="B580" s="2"/>
      <c r="C580" s="2"/>
      <c r="D580" s="2"/>
      <c r="E580" s="2"/>
      <c r="F580" s="2"/>
      <c r="G580" s="2"/>
      <c r="L580" s="16"/>
      <c r="M580" s="17"/>
      <c r="N580" s="16"/>
      <c r="O580" s="16"/>
      <c r="P580" s="16"/>
      <c r="Q580" s="23"/>
    </row>
    <row r="581" spans="1:17" s="3" customFormat="1" x14ac:dyDescent="0.45">
      <c r="A581" s="2"/>
      <c r="B581" s="2"/>
      <c r="C581" s="2"/>
      <c r="D581" s="2"/>
      <c r="E581" s="2"/>
      <c r="F581" s="2"/>
      <c r="G581" s="2"/>
      <c r="L581" s="16"/>
      <c r="M581" s="17"/>
      <c r="N581" s="16"/>
      <c r="O581" s="16"/>
      <c r="P581" s="16"/>
      <c r="Q581" s="23"/>
    </row>
    <row r="582" spans="1:17" s="3" customFormat="1" x14ac:dyDescent="0.45">
      <c r="A582" s="2"/>
      <c r="B582" s="2"/>
      <c r="C582" s="2"/>
      <c r="D582" s="2"/>
      <c r="E582" s="2"/>
      <c r="F582" s="2"/>
      <c r="G582" s="2"/>
      <c r="L582" s="16"/>
      <c r="M582" s="17"/>
      <c r="N582" s="16"/>
      <c r="O582" s="16"/>
      <c r="P582" s="16"/>
      <c r="Q582" s="23"/>
    </row>
    <row r="583" spans="1:17" s="3" customFormat="1" x14ac:dyDescent="0.45">
      <c r="A583" s="2"/>
      <c r="B583" s="2"/>
      <c r="C583" s="2"/>
      <c r="D583" s="2"/>
      <c r="E583" s="2"/>
      <c r="F583" s="2"/>
      <c r="G583" s="2"/>
      <c r="L583" s="16"/>
      <c r="M583" s="17"/>
      <c r="N583" s="16"/>
      <c r="O583" s="16"/>
      <c r="P583" s="16"/>
      <c r="Q583" s="23"/>
    </row>
    <row r="584" spans="1:17" s="3" customFormat="1" x14ac:dyDescent="0.45">
      <c r="A584" s="2"/>
      <c r="B584" s="2"/>
      <c r="C584" s="2"/>
      <c r="D584" s="2"/>
      <c r="E584" s="2"/>
      <c r="F584" s="2"/>
      <c r="G584" s="2"/>
      <c r="L584" s="16"/>
      <c r="M584" s="17"/>
      <c r="N584" s="16"/>
      <c r="O584" s="16"/>
      <c r="P584" s="16"/>
      <c r="Q584" s="23"/>
    </row>
    <row r="585" spans="1:17" s="3" customFormat="1" x14ac:dyDescent="0.45">
      <c r="A585" s="2"/>
      <c r="B585" s="2"/>
      <c r="C585" s="2"/>
      <c r="D585" s="2"/>
      <c r="E585" s="2"/>
      <c r="F585" s="2"/>
      <c r="G585" s="2"/>
      <c r="L585" s="16"/>
      <c r="M585" s="17"/>
      <c r="N585" s="16"/>
      <c r="O585" s="16"/>
      <c r="P585" s="16"/>
      <c r="Q585" s="23"/>
    </row>
    <row r="586" spans="1:17" s="3" customFormat="1" x14ac:dyDescent="0.45">
      <c r="A586" s="2"/>
      <c r="B586" s="2"/>
      <c r="C586" s="2"/>
      <c r="D586" s="2"/>
      <c r="E586" s="2"/>
      <c r="F586" s="2"/>
      <c r="G586" s="2"/>
      <c r="L586" s="16"/>
      <c r="M586" s="17"/>
      <c r="N586" s="16"/>
      <c r="O586" s="16"/>
      <c r="P586" s="16"/>
      <c r="Q586" s="23"/>
    </row>
    <row r="587" spans="1:17" s="3" customFormat="1" x14ac:dyDescent="0.45">
      <c r="A587" s="2"/>
      <c r="B587" s="2"/>
      <c r="C587" s="2"/>
      <c r="D587" s="2"/>
      <c r="E587" s="2"/>
      <c r="F587" s="2"/>
      <c r="G587" s="2"/>
      <c r="L587" s="16"/>
      <c r="M587" s="17"/>
      <c r="N587" s="16"/>
      <c r="O587" s="16"/>
      <c r="P587" s="16"/>
      <c r="Q587" s="23"/>
    </row>
    <row r="588" spans="1:17" s="3" customFormat="1" x14ac:dyDescent="0.45">
      <c r="A588" s="2"/>
      <c r="B588" s="2"/>
      <c r="C588" s="2"/>
      <c r="D588" s="2"/>
      <c r="E588" s="2"/>
      <c r="F588" s="2"/>
      <c r="G588" s="2"/>
      <c r="L588" s="16"/>
      <c r="M588" s="17"/>
      <c r="N588" s="16"/>
      <c r="O588" s="16"/>
      <c r="P588" s="16"/>
      <c r="Q588" s="23"/>
    </row>
    <row r="589" spans="1:17" s="3" customFormat="1" x14ac:dyDescent="0.45">
      <c r="A589" s="2"/>
      <c r="B589" s="2"/>
      <c r="C589" s="2"/>
      <c r="D589" s="2"/>
      <c r="E589" s="2"/>
      <c r="F589" s="2"/>
      <c r="G589" s="2"/>
      <c r="L589" s="16"/>
      <c r="M589" s="17"/>
      <c r="N589" s="16"/>
      <c r="O589" s="16"/>
      <c r="P589" s="16"/>
      <c r="Q589" s="23"/>
    </row>
    <row r="590" spans="1:17" s="3" customFormat="1" x14ac:dyDescent="0.45">
      <c r="A590" s="2"/>
      <c r="B590" s="2"/>
      <c r="C590" s="2"/>
      <c r="D590" s="2"/>
      <c r="E590" s="2"/>
      <c r="F590" s="2"/>
      <c r="G590" s="2"/>
      <c r="L590" s="16"/>
      <c r="M590" s="17"/>
      <c r="N590" s="16"/>
      <c r="O590" s="16"/>
      <c r="P590" s="16"/>
      <c r="Q590" s="23"/>
    </row>
    <row r="591" spans="1:17" s="3" customFormat="1" x14ac:dyDescent="0.45">
      <c r="A591" s="2"/>
      <c r="B591" s="2"/>
      <c r="C591" s="2"/>
      <c r="D591" s="2"/>
      <c r="E591" s="2"/>
      <c r="F591" s="2"/>
      <c r="G591" s="2"/>
      <c r="L591" s="16"/>
      <c r="M591" s="17"/>
      <c r="N591" s="16"/>
      <c r="O591" s="16"/>
      <c r="P591" s="16"/>
      <c r="Q591" s="23"/>
    </row>
    <row r="592" spans="1:17" s="3" customFormat="1" x14ac:dyDescent="0.45">
      <c r="A592" s="2"/>
      <c r="B592" s="2"/>
      <c r="C592" s="2"/>
      <c r="D592" s="2"/>
      <c r="E592" s="2"/>
      <c r="F592" s="2"/>
      <c r="G592" s="2"/>
      <c r="L592" s="16"/>
      <c r="M592" s="17"/>
      <c r="N592" s="16"/>
      <c r="O592" s="16"/>
      <c r="P592" s="16"/>
      <c r="Q592" s="23"/>
    </row>
    <row r="593" spans="1:17" s="3" customFormat="1" x14ac:dyDescent="0.45">
      <c r="A593" s="2"/>
      <c r="B593" s="2"/>
      <c r="C593" s="2"/>
      <c r="D593" s="2"/>
      <c r="E593" s="2"/>
      <c r="F593" s="2"/>
      <c r="G593" s="2"/>
      <c r="L593" s="16"/>
      <c r="M593" s="17"/>
      <c r="N593" s="16"/>
      <c r="O593" s="16"/>
      <c r="P593" s="16"/>
      <c r="Q593" s="23"/>
    </row>
    <row r="594" spans="1:17" s="3" customFormat="1" x14ac:dyDescent="0.45">
      <c r="A594" s="2"/>
      <c r="B594" s="2"/>
      <c r="C594" s="2"/>
      <c r="D594" s="2"/>
      <c r="E594" s="2"/>
      <c r="F594" s="2"/>
      <c r="G594" s="2"/>
      <c r="L594" s="16"/>
      <c r="M594" s="17"/>
      <c r="N594" s="16"/>
      <c r="O594" s="16"/>
      <c r="P594" s="16"/>
      <c r="Q594" s="23"/>
    </row>
    <row r="595" spans="1:17" s="3" customFormat="1" x14ac:dyDescent="0.45">
      <c r="A595" s="2"/>
      <c r="B595" s="2"/>
      <c r="C595" s="2"/>
      <c r="D595" s="2"/>
      <c r="E595" s="2"/>
      <c r="F595" s="2"/>
      <c r="G595" s="2"/>
      <c r="L595" s="16"/>
      <c r="M595" s="17"/>
      <c r="N595" s="16"/>
      <c r="O595" s="16"/>
      <c r="P595" s="16"/>
      <c r="Q595" s="23"/>
    </row>
    <row r="596" spans="1:17" s="3" customFormat="1" x14ac:dyDescent="0.45">
      <c r="A596" s="2"/>
      <c r="B596" s="2"/>
      <c r="C596" s="2"/>
      <c r="D596" s="2"/>
      <c r="E596" s="2"/>
      <c r="F596" s="2"/>
      <c r="G596" s="2"/>
      <c r="L596" s="16"/>
      <c r="M596" s="17"/>
      <c r="N596" s="16"/>
      <c r="O596" s="16"/>
      <c r="P596" s="16"/>
      <c r="Q596" s="23"/>
    </row>
    <row r="597" spans="1:17" s="3" customFormat="1" x14ac:dyDescent="0.45">
      <c r="A597" s="2"/>
      <c r="B597" s="2"/>
      <c r="C597" s="2"/>
      <c r="D597" s="2"/>
      <c r="E597" s="2"/>
      <c r="F597" s="2"/>
      <c r="G597" s="2"/>
      <c r="L597" s="16"/>
      <c r="M597" s="17"/>
      <c r="N597" s="16"/>
      <c r="O597" s="16"/>
      <c r="P597" s="16"/>
      <c r="Q597" s="23"/>
    </row>
    <row r="598" spans="1:17" s="3" customFormat="1" x14ac:dyDescent="0.45">
      <c r="A598" s="2"/>
      <c r="B598" s="2"/>
      <c r="C598" s="2"/>
      <c r="D598" s="2"/>
      <c r="E598" s="2"/>
      <c r="F598" s="2"/>
      <c r="G598" s="2"/>
      <c r="L598" s="16"/>
      <c r="M598" s="17"/>
      <c r="N598" s="16"/>
      <c r="O598" s="16"/>
      <c r="P598" s="16"/>
      <c r="Q598" s="23"/>
    </row>
    <row r="599" spans="1:17" s="3" customFormat="1" x14ac:dyDescent="0.45">
      <c r="A599" s="2"/>
      <c r="B599" s="2"/>
      <c r="C599" s="2"/>
      <c r="D599" s="2"/>
      <c r="E599" s="2"/>
      <c r="F599" s="2"/>
      <c r="G599" s="2"/>
      <c r="L599" s="16"/>
      <c r="M599" s="17"/>
      <c r="N599" s="16"/>
      <c r="O599" s="16"/>
      <c r="P599" s="16"/>
      <c r="Q599" s="23"/>
    </row>
    <row r="600" spans="1:17" s="3" customFormat="1" x14ac:dyDescent="0.45">
      <c r="A600" s="2"/>
      <c r="B600" s="2"/>
      <c r="C600" s="2"/>
      <c r="D600" s="2"/>
      <c r="E600" s="2"/>
      <c r="F600" s="2"/>
      <c r="G600" s="2"/>
      <c r="L600" s="16"/>
      <c r="M600" s="17"/>
      <c r="N600" s="16"/>
      <c r="O600" s="16"/>
      <c r="P600" s="16"/>
      <c r="Q600" s="23"/>
    </row>
    <row r="601" spans="1:17" s="3" customFormat="1" x14ac:dyDescent="0.45">
      <c r="A601" s="2"/>
      <c r="B601" s="2"/>
      <c r="C601" s="2"/>
      <c r="D601" s="2"/>
      <c r="E601" s="2"/>
      <c r="F601" s="2"/>
      <c r="G601" s="2"/>
      <c r="L601" s="16"/>
      <c r="M601" s="17"/>
      <c r="N601" s="16"/>
      <c r="O601" s="16"/>
      <c r="P601" s="16"/>
      <c r="Q601" s="23"/>
    </row>
    <row r="602" spans="1:17" s="3" customFormat="1" x14ac:dyDescent="0.45">
      <c r="A602" s="2"/>
      <c r="B602" s="2"/>
      <c r="C602" s="2"/>
      <c r="D602" s="2"/>
      <c r="E602" s="2"/>
      <c r="F602" s="2"/>
      <c r="G602" s="2"/>
      <c r="L602" s="16"/>
      <c r="M602" s="17"/>
      <c r="N602" s="16"/>
      <c r="O602" s="16"/>
      <c r="P602" s="16"/>
      <c r="Q602" s="23"/>
    </row>
    <row r="603" spans="1:17" s="3" customFormat="1" x14ac:dyDescent="0.45">
      <c r="A603" s="2"/>
      <c r="B603" s="2"/>
      <c r="C603" s="2"/>
      <c r="D603" s="2"/>
      <c r="E603" s="2"/>
      <c r="F603" s="2"/>
      <c r="G603" s="2"/>
      <c r="L603" s="16"/>
      <c r="M603" s="17"/>
      <c r="N603" s="16"/>
      <c r="O603" s="16"/>
      <c r="P603" s="16"/>
      <c r="Q603" s="23"/>
    </row>
    <row r="604" spans="1:17" s="3" customFormat="1" x14ac:dyDescent="0.45">
      <c r="A604" s="2"/>
      <c r="B604" s="2"/>
      <c r="C604" s="2"/>
      <c r="D604" s="2"/>
      <c r="E604" s="2"/>
      <c r="F604" s="2"/>
      <c r="G604" s="2"/>
      <c r="L604" s="16"/>
      <c r="M604" s="17"/>
      <c r="N604" s="16"/>
      <c r="O604" s="16"/>
      <c r="P604" s="16"/>
      <c r="Q604" s="23"/>
    </row>
    <row r="605" spans="1:17" s="3" customFormat="1" x14ac:dyDescent="0.45">
      <c r="A605" s="2"/>
      <c r="B605" s="2"/>
      <c r="C605" s="2"/>
      <c r="D605" s="2"/>
      <c r="E605" s="2"/>
      <c r="F605" s="2"/>
      <c r="G605" s="2"/>
      <c r="L605" s="16"/>
      <c r="M605" s="17"/>
      <c r="N605" s="16"/>
      <c r="O605" s="16"/>
      <c r="P605" s="16"/>
      <c r="Q605" s="23"/>
    </row>
    <row r="606" spans="1:17" s="3" customFormat="1" x14ac:dyDescent="0.45">
      <c r="A606" s="2"/>
      <c r="B606" s="2"/>
      <c r="C606" s="2"/>
      <c r="D606" s="2"/>
      <c r="E606" s="2"/>
      <c r="F606" s="2"/>
      <c r="G606" s="2"/>
      <c r="L606" s="16"/>
      <c r="M606" s="17"/>
      <c r="N606" s="16"/>
      <c r="O606" s="16"/>
      <c r="P606" s="16"/>
      <c r="Q606" s="23"/>
    </row>
    <row r="607" spans="1:17" s="3" customFormat="1" x14ac:dyDescent="0.45">
      <c r="A607" s="2"/>
      <c r="B607" s="2"/>
      <c r="C607" s="2"/>
      <c r="D607" s="2"/>
      <c r="E607" s="2"/>
      <c r="F607" s="2"/>
      <c r="G607" s="2"/>
      <c r="L607" s="16"/>
      <c r="M607" s="17"/>
      <c r="N607" s="16"/>
      <c r="O607" s="16"/>
      <c r="P607" s="16"/>
      <c r="Q607" s="23"/>
    </row>
    <row r="608" spans="1:17" s="3" customFormat="1" x14ac:dyDescent="0.45">
      <c r="A608" s="2"/>
      <c r="B608" s="2"/>
      <c r="C608" s="2"/>
      <c r="D608" s="2"/>
      <c r="E608" s="2"/>
      <c r="F608" s="2"/>
      <c r="G608" s="2"/>
      <c r="L608" s="16"/>
      <c r="M608" s="17"/>
      <c r="N608" s="16"/>
      <c r="O608" s="16"/>
      <c r="P608" s="16"/>
      <c r="Q608" s="23"/>
    </row>
    <row r="609" spans="1:17" s="3" customFormat="1" x14ac:dyDescent="0.45">
      <c r="A609" s="2"/>
      <c r="B609" s="2"/>
      <c r="C609" s="2"/>
      <c r="D609" s="2"/>
      <c r="E609" s="2"/>
      <c r="F609" s="2"/>
      <c r="G609" s="2"/>
      <c r="L609" s="16"/>
      <c r="M609" s="17"/>
      <c r="N609" s="16"/>
      <c r="O609" s="16"/>
      <c r="P609" s="16"/>
      <c r="Q609" s="23"/>
    </row>
    <row r="610" spans="1:17" s="3" customFormat="1" x14ac:dyDescent="0.45">
      <c r="A610" s="2"/>
      <c r="B610" s="2"/>
      <c r="C610" s="2"/>
      <c r="D610" s="2"/>
      <c r="E610" s="2"/>
      <c r="F610" s="2"/>
      <c r="G610" s="2"/>
      <c r="L610" s="16"/>
      <c r="M610" s="17"/>
      <c r="N610" s="16"/>
      <c r="O610" s="16"/>
      <c r="P610" s="16"/>
      <c r="Q610" s="23"/>
    </row>
    <row r="611" spans="1:17" s="3" customFormat="1" x14ac:dyDescent="0.45">
      <c r="A611" s="2"/>
      <c r="B611" s="2"/>
      <c r="C611" s="2"/>
      <c r="D611" s="2"/>
      <c r="E611" s="2"/>
      <c r="F611" s="2"/>
      <c r="G611" s="2"/>
      <c r="L611" s="16"/>
      <c r="M611" s="17"/>
      <c r="N611" s="16"/>
      <c r="O611" s="16"/>
      <c r="P611" s="16"/>
      <c r="Q611" s="23"/>
    </row>
    <row r="612" spans="1:17" s="3" customFormat="1" x14ac:dyDescent="0.45">
      <c r="A612" s="2"/>
      <c r="B612" s="2"/>
      <c r="C612" s="2"/>
      <c r="D612" s="2"/>
      <c r="E612" s="2"/>
      <c r="F612" s="2"/>
      <c r="G612" s="2"/>
      <c r="L612" s="16"/>
      <c r="M612" s="17"/>
      <c r="N612" s="16"/>
      <c r="O612" s="16"/>
      <c r="P612" s="16"/>
      <c r="Q612" s="23"/>
    </row>
    <row r="613" spans="1:17" s="3" customFormat="1" x14ac:dyDescent="0.45">
      <c r="A613" s="2"/>
      <c r="B613" s="2"/>
      <c r="C613" s="2"/>
      <c r="D613" s="2"/>
      <c r="E613" s="2"/>
      <c r="F613" s="2"/>
      <c r="G613" s="2"/>
      <c r="L613" s="16"/>
      <c r="M613" s="17"/>
      <c r="N613" s="16"/>
      <c r="O613" s="16"/>
      <c r="P613" s="16"/>
      <c r="Q613" s="23"/>
    </row>
    <row r="614" spans="1:17" s="3" customFormat="1" x14ac:dyDescent="0.45">
      <c r="A614" s="2"/>
      <c r="B614" s="2"/>
      <c r="C614" s="2"/>
      <c r="D614" s="2"/>
      <c r="E614" s="2"/>
      <c r="F614" s="2"/>
      <c r="G614" s="2"/>
      <c r="L614" s="16"/>
      <c r="M614" s="17"/>
      <c r="N614" s="16"/>
      <c r="O614" s="16"/>
      <c r="P614" s="16"/>
      <c r="Q614" s="23"/>
    </row>
    <row r="615" spans="1:17" s="3" customFormat="1" x14ac:dyDescent="0.45">
      <c r="A615" s="2"/>
      <c r="B615" s="2"/>
      <c r="C615" s="2"/>
      <c r="D615" s="2"/>
      <c r="E615" s="2"/>
      <c r="F615" s="2"/>
      <c r="G615" s="2"/>
      <c r="L615" s="16"/>
      <c r="M615" s="17"/>
      <c r="N615" s="16"/>
      <c r="O615" s="16"/>
      <c r="P615" s="16"/>
      <c r="Q615" s="23"/>
    </row>
    <row r="616" spans="1:17" s="3" customFormat="1" x14ac:dyDescent="0.45">
      <c r="A616" s="2"/>
      <c r="B616" s="2"/>
      <c r="C616" s="2"/>
      <c r="D616" s="2"/>
      <c r="E616" s="2"/>
      <c r="F616" s="2"/>
      <c r="G616" s="2"/>
      <c r="L616" s="16"/>
      <c r="M616" s="17"/>
      <c r="N616" s="16"/>
      <c r="O616" s="16"/>
      <c r="P616" s="16"/>
      <c r="Q616" s="23"/>
    </row>
    <row r="617" spans="1:17" s="3" customFormat="1" x14ac:dyDescent="0.45">
      <c r="A617" s="2"/>
      <c r="B617" s="2"/>
      <c r="C617" s="2"/>
      <c r="D617" s="2"/>
      <c r="E617" s="2"/>
      <c r="F617" s="2"/>
      <c r="G617" s="2"/>
      <c r="L617" s="16"/>
      <c r="M617" s="17"/>
      <c r="N617" s="16"/>
      <c r="O617" s="16"/>
      <c r="P617" s="16"/>
      <c r="Q617" s="23"/>
    </row>
    <row r="618" spans="1:17" s="3" customFormat="1" x14ac:dyDescent="0.45">
      <c r="A618" s="2"/>
      <c r="B618" s="2"/>
      <c r="C618" s="2"/>
      <c r="D618" s="2"/>
      <c r="E618" s="2"/>
      <c r="F618" s="2"/>
      <c r="G618" s="2"/>
      <c r="L618" s="16"/>
      <c r="M618" s="17"/>
      <c r="N618" s="16"/>
      <c r="O618" s="16"/>
      <c r="P618" s="16"/>
      <c r="Q618" s="23"/>
    </row>
    <row r="619" spans="1:17" s="3" customFormat="1" x14ac:dyDescent="0.45">
      <c r="A619" s="2"/>
      <c r="B619" s="2"/>
      <c r="C619" s="2"/>
      <c r="D619" s="2"/>
      <c r="E619" s="2"/>
      <c r="F619" s="2"/>
      <c r="G619" s="2"/>
      <c r="L619" s="16"/>
      <c r="M619" s="17"/>
      <c r="N619" s="16"/>
      <c r="O619" s="16"/>
      <c r="P619" s="16"/>
      <c r="Q619" s="23"/>
    </row>
    <row r="620" spans="1:17" s="3" customFormat="1" x14ac:dyDescent="0.45">
      <c r="A620" s="2"/>
      <c r="B620" s="2"/>
      <c r="C620" s="2"/>
      <c r="D620" s="2"/>
      <c r="E620" s="2"/>
      <c r="F620" s="2"/>
      <c r="G620" s="2"/>
      <c r="L620" s="16"/>
      <c r="M620" s="17"/>
      <c r="N620" s="16"/>
      <c r="O620" s="16"/>
      <c r="P620" s="16"/>
      <c r="Q620" s="23"/>
    </row>
    <row r="621" spans="1:17" s="3" customFormat="1" x14ac:dyDescent="0.45">
      <c r="A621" s="2"/>
      <c r="B621" s="2"/>
      <c r="C621" s="2"/>
      <c r="D621" s="2"/>
      <c r="E621" s="2"/>
      <c r="F621" s="2"/>
      <c r="G621" s="2"/>
      <c r="L621" s="16"/>
      <c r="M621" s="17"/>
      <c r="N621" s="16"/>
      <c r="O621" s="16"/>
      <c r="P621" s="16"/>
      <c r="Q621" s="23"/>
    </row>
    <row r="622" spans="1:17" s="3" customFormat="1" x14ac:dyDescent="0.45">
      <c r="A622" s="2"/>
      <c r="B622" s="2"/>
      <c r="C622" s="2"/>
      <c r="D622" s="2"/>
      <c r="E622" s="2"/>
      <c r="F622" s="2"/>
      <c r="G622" s="2"/>
      <c r="L622" s="16"/>
      <c r="M622" s="17"/>
      <c r="N622" s="16"/>
      <c r="O622" s="16"/>
      <c r="P622" s="16"/>
      <c r="Q622" s="23"/>
    </row>
    <row r="623" spans="1:17" s="3" customFormat="1" x14ac:dyDescent="0.45">
      <c r="A623" s="2"/>
      <c r="B623" s="2"/>
      <c r="C623" s="2"/>
      <c r="D623" s="2"/>
      <c r="E623" s="2"/>
      <c r="F623" s="2"/>
      <c r="G623" s="2"/>
      <c r="L623" s="16"/>
      <c r="M623" s="17"/>
      <c r="N623" s="16"/>
      <c r="O623" s="16"/>
      <c r="P623" s="16"/>
      <c r="Q623" s="23"/>
    </row>
    <row r="624" spans="1:17" s="3" customFormat="1" x14ac:dyDescent="0.45">
      <c r="A624" s="2"/>
      <c r="B624" s="2"/>
      <c r="C624" s="2"/>
      <c r="D624" s="2"/>
      <c r="E624" s="2"/>
      <c r="F624" s="2"/>
      <c r="G624" s="2"/>
      <c r="L624" s="16"/>
      <c r="M624" s="17"/>
      <c r="N624" s="16"/>
      <c r="O624" s="16"/>
      <c r="P624" s="16"/>
      <c r="Q624" s="23"/>
    </row>
    <row r="625" spans="1:17" s="3" customFormat="1" x14ac:dyDescent="0.45">
      <c r="A625" s="2"/>
      <c r="B625" s="2"/>
      <c r="C625" s="2"/>
      <c r="D625" s="2"/>
      <c r="E625" s="2"/>
      <c r="F625" s="2"/>
      <c r="G625" s="2"/>
      <c r="L625" s="16"/>
      <c r="M625" s="17"/>
      <c r="N625" s="16"/>
      <c r="O625" s="16"/>
      <c r="P625" s="16"/>
      <c r="Q625" s="23"/>
    </row>
    <row r="626" spans="1:17" s="3" customFormat="1" x14ac:dyDescent="0.45">
      <c r="A626" s="2"/>
      <c r="B626" s="2"/>
      <c r="C626" s="2"/>
      <c r="D626" s="2"/>
      <c r="E626" s="2"/>
      <c r="F626" s="2"/>
      <c r="G626" s="2"/>
      <c r="L626" s="16"/>
      <c r="M626" s="17"/>
      <c r="N626" s="16"/>
      <c r="O626" s="16"/>
      <c r="P626" s="16"/>
      <c r="Q626" s="23"/>
    </row>
    <row r="627" spans="1:17" s="3" customFormat="1" x14ac:dyDescent="0.45">
      <c r="A627" s="2"/>
      <c r="B627" s="2"/>
      <c r="C627" s="2"/>
      <c r="D627" s="2"/>
      <c r="E627" s="2"/>
      <c r="F627" s="2"/>
      <c r="G627" s="2"/>
      <c r="L627" s="16"/>
      <c r="M627" s="17"/>
      <c r="N627" s="16"/>
      <c r="O627" s="16"/>
      <c r="P627" s="16"/>
      <c r="Q627" s="23"/>
    </row>
    <row r="628" spans="1:17" s="3" customFormat="1" x14ac:dyDescent="0.45">
      <c r="A628" s="2"/>
      <c r="B628" s="2"/>
      <c r="C628" s="2"/>
      <c r="D628" s="2"/>
      <c r="E628" s="2"/>
      <c r="F628" s="2"/>
      <c r="G628" s="2"/>
      <c r="L628" s="16"/>
      <c r="M628" s="17"/>
      <c r="N628" s="16"/>
      <c r="O628" s="16"/>
      <c r="P628" s="16"/>
      <c r="Q628" s="23"/>
    </row>
    <row r="629" spans="1:17" s="3" customFormat="1" x14ac:dyDescent="0.45">
      <c r="A629" s="2"/>
      <c r="B629" s="2"/>
      <c r="C629" s="2"/>
      <c r="D629" s="2"/>
      <c r="E629" s="2"/>
      <c r="F629" s="2"/>
      <c r="G629" s="2"/>
      <c r="L629" s="16"/>
      <c r="M629" s="17"/>
      <c r="N629" s="16"/>
      <c r="O629" s="16"/>
      <c r="P629" s="16"/>
      <c r="Q629" s="23"/>
    </row>
    <row r="630" spans="1:17" s="3" customFormat="1" x14ac:dyDescent="0.45">
      <c r="A630" s="2"/>
      <c r="B630" s="2"/>
      <c r="C630" s="2"/>
      <c r="D630" s="2"/>
      <c r="E630" s="2"/>
      <c r="F630" s="2"/>
      <c r="G630" s="2"/>
      <c r="L630" s="16"/>
      <c r="M630" s="17"/>
      <c r="N630" s="16"/>
      <c r="O630" s="16"/>
      <c r="P630" s="16"/>
      <c r="Q630" s="23"/>
    </row>
    <row r="631" spans="1:17" s="3" customFormat="1" x14ac:dyDescent="0.45">
      <c r="A631" s="2"/>
      <c r="B631" s="2"/>
      <c r="C631" s="2"/>
      <c r="D631" s="2"/>
      <c r="E631" s="2"/>
      <c r="F631" s="2"/>
      <c r="G631" s="2"/>
      <c r="L631" s="16"/>
      <c r="M631" s="17"/>
      <c r="N631" s="16"/>
      <c r="O631" s="16"/>
      <c r="P631" s="16"/>
      <c r="Q631" s="23"/>
    </row>
    <row r="632" spans="1:17" s="3" customFormat="1" x14ac:dyDescent="0.45">
      <c r="A632" s="2"/>
      <c r="B632" s="2"/>
      <c r="C632" s="2"/>
      <c r="D632" s="2"/>
      <c r="E632" s="2"/>
      <c r="F632" s="2"/>
      <c r="G632" s="2"/>
      <c r="L632" s="16"/>
      <c r="M632" s="17"/>
      <c r="N632" s="16"/>
      <c r="O632" s="16"/>
      <c r="P632" s="16"/>
      <c r="Q632" s="23"/>
    </row>
    <row r="633" spans="1:17" s="3" customFormat="1" x14ac:dyDescent="0.45">
      <c r="A633" s="2"/>
      <c r="B633" s="2"/>
      <c r="C633" s="2"/>
      <c r="D633" s="2"/>
      <c r="E633" s="2"/>
      <c r="F633" s="2"/>
      <c r="G633" s="2"/>
      <c r="L633" s="16"/>
      <c r="M633" s="17"/>
      <c r="N633" s="16"/>
      <c r="O633" s="16"/>
      <c r="P633" s="16"/>
      <c r="Q633" s="23"/>
    </row>
    <row r="634" spans="1:17" s="3" customFormat="1" x14ac:dyDescent="0.45">
      <c r="A634" s="2"/>
      <c r="B634" s="2"/>
      <c r="C634" s="2"/>
      <c r="D634" s="2"/>
      <c r="E634" s="2"/>
      <c r="F634" s="2"/>
      <c r="G634" s="2"/>
      <c r="L634" s="16"/>
      <c r="M634" s="17"/>
      <c r="N634" s="16"/>
      <c r="O634" s="16"/>
      <c r="P634" s="16"/>
      <c r="Q634" s="23"/>
    </row>
    <row r="635" spans="1:17" s="3" customFormat="1" x14ac:dyDescent="0.45">
      <c r="A635" s="2"/>
      <c r="B635" s="2"/>
      <c r="C635" s="2"/>
      <c r="D635" s="2"/>
      <c r="E635" s="2"/>
      <c r="F635" s="2"/>
      <c r="G635" s="2"/>
      <c r="L635" s="16"/>
      <c r="M635" s="17"/>
      <c r="N635" s="16"/>
      <c r="O635" s="16"/>
      <c r="P635" s="16"/>
      <c r="Q635" s="23"/>
    </row>
    <row r="636" spans="1:17" s="3" customFormat="1" x14ac:dyDescent="0.45">
      <c r="A636" s="2"/>
      <c r="B636" s="2"/>
      <c r="C636" s="2"/>
      <c r="D636" s="2"/>
      <c r="E636" s="2"/>
      <c r="F636" s="2"/>
      <c r="G636" s="2"/>
      <c r="L636" s="16"/>
      <c r="M636" s="17"/>
      <c r="N636" s="16"/>
      <c r="O636" s="16"/>
      <c r="P636" s="16"/>
      <c r="Q636" s="23"/>
    </row>
    <row r="637" spans="1:17" s="3" customFormat="1" x14ac:dyDescent="0.45">
      <c r="A637" s="2"/>
      <c r="B637" s="2"/>
      <c r="C637" s="2"/>
      <c r="D637" s="2"/>
      <c r="E637" s="2"/>
      <c r="F637" s="2"/>
      <c r="G637" s="2"/>
      <c r="L637" s="16"/>
      <c r="M637" s="17"/>
      <c r="N637" s="16"/>
      <c r="O637" s="16"/>
      <c r="P637" s="16"/>
      <c r="Q637" s="23"/>
    </row>
    <row r="638" spans="1:17" s="3" customFormat="1" x14ac:dyDescent="0.45">
      <c r="A638" s="2"/>
      <c r="B638" s="2"/>
      <c r="C638" s="2"/>
      <c r="D638" s="2"/>
      <c r="E638" s="2"/>
      <c r="F638" s="2"/>
      <c r="G638" s="2"/>
      <c r="L638" s="16"/>
      <c r="M638" s="17"/>
      <c r="N638" s="16"/>
      <c r="O638" s="16"/>
      <c r="P638" s="16"/>
      <c r="Q638" s="23"/>
    </row>
    <row r="639" spans="1:17" s="3" customFormat="1" x14ac:dyDescent="0.45">
      <c r="A639" s="2"/>
      <c r="B639" s="2"/>
      <c r="C639" s="2"/>
      <c r="D639" s="2"/>
      <c r="E639" s="2"/>
      <c r="F639" s="2"/>
      <c r="G639" s="2"/>
      <c r="L639" s="16"/>
      <c r="M639" s="17"/>
      <c r="N639" s="16"/>
      <c r="O639" s="16"/>
      <c r="P639" s="16"/>
      <c r="Q639" s="23"/>
    </row>
    <row r="640" spans="1:17" s="3" customFormat="1" x14ac:dyDescent="0.45">
      <c r="A640" s="2"/>
      <c r="B640" s="2"/>
      <c r="C640" s="2"/>
      <c r="D640" s="2"/>
      <c r="E640" s="2"/>
      <c r="F640" s="2"/>
      <c r="G640" s="2"/>
      <c r="L640" s="16"/>
      <c r="M640" s="17"/>
      <c r="N640" s="16"/>
      <c r="O640" s="16"/>
      <c r="P640" s="16"/>
      <c r="Q640" s="23"/>
    </row>
    <row r="641" spans="1:17" s="3" customFormat="1" x14ac:dyDescent="0.45">
      <c r="A641" s="2"/>
      <c r="B641" s="2"/>
      <c r="C641" s="2"/>
      <c r="D641" s="2"/>
      <c r="E641" s="2"/>
      <c r="F641" s="2"/>
      <c r="G641" s="2"/>
      <c r="L641" s="16"/>
      <c r="M641" s="17"/>
      <c r="N641" s="16"/>
      <c r="O641" s="16"/>
      <c r="P641" s="16"/>
      <c r="Q641" s="23"/>
    </row>
    <row r="642" spans="1:17" s="3" customFormat="1" x14ac:dyDescent="0.45">
      <c r="A642" s="2"/>
      <c r="B642" s="2"/>
      <c r="C642" s="2"/>
      <c r="D642" s="2"/>
      <c r="E642" s="2"/>
      <c r="F642" s="2"/>
      <c r="G642" s="2"/>
      <c r="L642" s="16"/>
      <c r="M642" s="17"/>
      <c r="N642" s="16"/>
      <c r="O642" s="16"/>
      <c r="P642" s="16"/>
      <c r="Q642" s="23"/>
    </row>
    <row r="643" spans="1:17" s="3" customFormat="1" x14ac:dyDescent="0.45">
      <c r="A643" s="2"/>
      <c r="B643" s="2"/>
      <c r="C643" s="2"/>
      <c r="D643" s="2"/>
      <c r="E643" s="2"/>
      <c r="F643" s="2"/>
      <c r="G643" s="2"/>
      <c r="L643" s="16"/>
      <c r="M643" s="17"/>
      <c r="N643" s="16"/>
      <c r="O643" s="16"/>
      <c r="P643" s="16"/>
      <c r="Q643" s="23"/>
    </row>
    <row r="644" spans="1:17" s="3" customFormat="1" x14ac:dyDescent="0.45">
      <c r="A644" s="2"/>
      <c r="B644" s="2"/>
      <c r="C644" s="2"/>
      <c r="D644" s="2"/>
      <c r="E644" s="2"/>
      <c r="F644" s="2"/>
      <c r="G644" s="2"/>
      <c r="L644" s="16"/>
      <c r="M644" s="17"/>
      <c r="N644" s="16"/>
      <c r="O644" s="16"/>
      <c r="P644" s="16"/>
      <c r="Q644" s="23"/>
    </row>
    <row r="645" spans="1:17" s="3" customFormat="1" x14ac:dyDescent="0.45">
      <c r="A645" s="2"/>
      <c r="B645" s="2"/>
      <c r="C645" s="2"/>
      <c r="D645" s="2"/>
      <c r="E645" s="2"/>
      <c r="F645" s="2"/>
      <c r="G645" s="2"/>
      <c r="L645" s="16"/>
      <c r="M645" s="17"/>
      <c r="N645" s="16"/>
      <c r="O645" s="16"/>
      <c r="P645" s="16"/>
      <c r="Q645" s="23"/>
    </row>
    <row r="646" spans="1:17" s="3" customFormat="1" x14ac:dyDescent="0.45">
      <c r="A646" s="2"/>
      <c r="B646" s="2"/>
      <c r="C646" s="2"/>
      <c r="D646" s="2"/>
      <c r="E646" s="2"/>
      <c r="F646" s="2"/>
      <c r="G646" s="2"/>
      <c r="L646" s="16"/>
      <c r="M646" s="17"/>
      <c r="N646" s="16"/>
      <c r="O646" s="16"/>
      <c r="P646" s="16"/>
      <c r="Q646" s="23"/>
    </row>
    <row r="647" spans="1:17" s="3" customFormat="1" x14ac:dyDescent="0.45">
      <c r="A647" s="2"/>
      <c r="B647" s="2"/>
      <c r="C647" s="2"/>
      <c r="D647" s="2"/>
      <c r="E647" s="2"/>
      <c r="F647" s="2"/>
      <c r="G647" s="2"/>
      <c r="L647" s="16"/>
      <c r="M647" s="17"/>
      <c r="N647" s="16"/>
      <c r="O647" s="16"/>
      <c r="P647" s="16"/>
      <c r="Q647" s="23"/>
    </row>
    <row r="648" spans="1:17" s="3" customFormat="1" x14ac:dyDescent="0.45">
      <c r="A648" s="2"/>
      <c r="B648" s="2"/>
      <c r="C648" s="2"/>
      <c r="D648" s="2"/>
      <c r="E648" s="2"/>
      <c r="F648" s="2"/>
      <c r="G648" s="2"/>
      <c r="L648" s="16"/>
      <c r="M648" s="17"/>
      <c r="N648" s="16"/>
      <c r="O648" s="16"/>
      <c r="P648" s="16"/>
      <c r="Q648" s="23"/>
    </row>
    <row r="649" spans="1:17" s="3" customFormat="1" x14ac:dyDescent="0.45">
      <c r="A649" s="2"/>
      <c r="B649" s="2"/>
      <c r="C649" s="2"/>
      <c r="D649" s="2"/>
      <c r="E649" s="2"/>
      <c r="F649" s="2"/>
      <c r="G649" s="2"/>
      <c r="L649" s="16"/>
      <c r="M649" s="17"/>
      <c r="N649" s="16"/>
      <c r="O649" s="16"/>
      <c r="P649" s="16"/>
      <c r="Q649" s="23"/>
    </row>
    <row r="650" spans="1:17" s="3" customFormat="1" x14ac:dyDescent="0.45">
      <c r="A650" s="2"/>
      <c r="B650" s="2"/>
      <c r="C650" s="2"/>
      <c r="D650" s="2"/>
      <c r="E650" s="2"/>
      <c r="F650" s="2"/>
      <c r="G650" s="2"/>
      <c r="L650" s="16"/>
      <c r="M650" s="17"/>
      <c r="N650" s="16"/>
      <c r="O650" s="16"/>
      <c r="P650" s="16"/>
      <c r="Q650" s="23"/>
    </row>
    <row r="651" spans="1:17" s="3" customFormat="1" x14ac:dyDescent="0.45">
      <c r="A651" s="2"/>
      <c r="B651" s="2"/>
      <c r="C651" s="2"/>
      <c r="D651" s="2"/>
      <c r="E651" s="2"/>
      <c r="F651" s="2"/>
      <c r="G651" s="2"/>
      <c r="L651" s="16"/>
      <c r="M651" s="17"/>
      <c r="N651" s="16"/>
      <c r="O651" s="16"/>
      <c r="P651" s="16"/>
      <c r="Q651" s="23"/>
    </row>
    <row r="652" spans="1:17" s="3" customFormat="1" x14ac:dyDescent="0.45">
      <c r="A652" s="2"/>
      <c r="B652" s="2"/>
      <c r="C652" s="2"/>
      <c r="D652" s="2"/>
      <c r="E652" s="2"/>
      <c r="F652" s="2"/>
      <c r="G652" s="2"/>
      <c r="L652" s="16"/>
      <c r="M652" s="17"/>
      <c r="N652" s="16"/>
      <c r="O652" s="16"/>
      <c r="P652" s="16"/>
      <c r="Q652" s="23"/>
    </row>
    <row r="653" spans="1:17" s="3" customFormat="1" x14ac:dyDescent="0.45">
      <c r="A653" s="2"/>
      <c r="B653" s="2"/>
      <c r="C653" s="2"/>
      <c r="D653" s="2"/>
      <c r="E653" s="2"/>
      <c r="F653" s="2"/>
      <c r="G653" s="2"/>
      <c r="L653" s="16"/>
      <c r="M653" s="17"/>
      <c r="N653" s="16"/>
      <c r="O653" s="16"/>
      <c r="P653" s="16"/>
      <c r="Q653" s="23"/>
    </row>
    <row r="654" spans="1:17" s="3" customFormat="1" x14ac:dyDescent="0.45">
      <c r="A654" s="2"/>
      <c r="B654" s="2"/>
      <c r="C654" s="2"/>
      <c r="D654" s="2"/>
      <c r="E654" s="2"/>
      <c r="F654" s="2"/>
      <c r="G654" s="2"/>
      <c r="L654" s="16"/>
      <c r="M654" s="17"/>
      <c r="N654" s="16"/>
      <c r="O654" s="16"/>
      <c r="P654" s="16"/>
      <c r="Q654" s="23"/>
    </row>
    <row r="655" spans="1:17" s="3" customFormat="1" x14ac:dyDescent="0.45">
      <c r="A655" s="2"/>
      <c r="B655" s="2"/>
      <c r="C655" s="2"/>
      <c r="D655" s="2"/>
      <c r="E655" s="2"/>
      <c r="F655" s="2"/>
      <c r="G655" s="2"/>
      <c r="L655" s="16"/>
      <c r="M655" s="17"/>
      <c r="N655" s="16"/>
      <c r="O655" s="16"/>
      <c r="P655" s="16"/>
      <c r="Q655" s="23"/>
    </row>
    <row r="656" spans="1:17" s="3" customFormat="1" x14ac:dyDescent="0.45">
      <c r="A656" s="2"/>
      <c r="B656" s="2"/>
      <c r="C656" s="2"/>
      <c r="D656" s="2"/>
      <c r="E656" s="2"/>
      <c r="F656" s="2"/>
      <c r="G656" s="2"/>
      <c r="L656" s="16"/>
      <c r="M656" s="17"/>
      <c r="N656" s="16"/>
      <c r="O656" s="16"/>
      <c r="P656" s="16"/>
      <c r="Q656" s="23"/>
    </row>
    <row r="657" spans="1:17" s="3" customFormat="1" x14ac:dyDescent="0.45">
      <c r="A657" s="2"/>
      <c r="B657" s="2"/>
      <c r="C657" s="2"/>
      <c r="D657" s="2"/>
      <c r="E657" s="2"/>
      <c r="F657" s="2"/>
      <c r="G657" s="2"/>
      <c r="L657" s="16"/>
      <c r="M657" s="17"/>
      <c r="N657" s="16"/>
      <c r="O657" s="16"/>
      <c r="P657" s="16"/>
      <c r="Q657" s="23"/>
    </row>
    <row r="658" spans="1:17" s="3" customFormat="1" x14ac:dyDescent="0.45">
      <c r="A658" s="2"/>
      <c r="B658" s="2"/>
      <c r="C658" s="2"/>
      <c r="D658" s="2"/>
      <c r="E658" s="2"/>
      <c r="F658" s="2"/>
      <c r="G658" s="2"/>
      <c r="L658" s="16"/>
      <c r="M658" s="17"/>
      <c r="N658" s="16"/>
      <c r="O658" s="16"/>
      <c r="P658" s="16"/>
      <c r="Q658" s="23"/>
    </row>
    <row r="659" spans="1:17" s="3" customFormat="1" x14ac:dyDescent="0.45">
      <c r="A659" s="2"/>
      <c r="B659" s="2"/>
      <c r="C659" s="2"/>
      <c r="D659" s="2"/>
      <c r="E659" s="2"/>
      <c r="F659" s="2"/>
      <c r="G659" s="2"/>
      <c r="L659" s="16"/>
      <c r="M659" s="17"/>
      <c r="N659" s="16"/>
      <c r="O659" s="16"/>
      <c r="P659" s="16"/>
      <c r="Q659" s="23"/>
    </row>
    <row r="660" spans="1:17" s="3" customFormat="1" x14ac:dyDescent="0.45">
      <c r="A660" s="2"/>
      <c r="B660" s="2"/>
      <c r="C660" s="2"/>
      <c r="D660" s="2"/>
      <c r="E660" s="2"/>
      <c r="F660" s="2"/>
      <c r="G660" s="2"/>
      <c r="L660" s="16"/>
      <c r="M660" s="17"/>
      <c r="N660" s="16"/>
      <c r="O660" s="16"/>
      <c r="P660" s="16"/>
      <c r="Q660" s="23"/>
    </row>
    <row r="661" spans="1:17" s="3" customFormat="1" x14ac:dyDescent="0.45">
      <c r="A661" s="2"/>
      <c r="B661" s="2"/>
      <c r="C661" s="2"/>
      <c r="D661" s="2"/>
      <c r="E661" s="2"/>
      <c r="F661" s="2"/>
      <c r="G661" s="2"/>
      <c r="L661" s="16"/>
      <c r="M661" s="17"/>
      <c r="N661" s="16"/>
      <c r="O661" s="16"/>
      <c r="P661" s="16"/>
      <c r="Q661" s="23"/>
    </row>
    <row r="662" spans="1:17" s="3" customFormat="1" x14ac:dyDescent="0.45">
      <c r="A662" s="2"/>
      <c r="B662" s="2"/>
      <c r="C662" s="2"/>
      <c r="D662" s="2"/>
      <c r="E662" s="2"/>
      <c r="F662" s="2"/>
      <c r="G662" s="2"/>
      <c r="L662" s="16"/>
      <c r="M662" s="17"/>
      <c r="N662" s="16"/>
      <c r="O662" s="16"/>
      <c r="P662" s="16"/>
      <c r="Q662" s="23"/>
    </row>
    <row r="663" spans="1:17" s="3" customFormat="1" x14ac:dyDescent="0.45">
      <c r="A663" s="2"/>
      <c r="B663" s="2"/>
      <c r="C663" s="2"/>
      <c r="D663" s="2"/>
      <c r="E663" s="2"/>
      <c r="F663" s="2"/>
      <c r="G663" s="2"/>
      <c r="L663" s="16"/>
      <c r="M663" s="17"/>
      <c r="N663" s="16"/>
      <c r="O663" s="16"/>
      <c r="P663" s="16"/>
      <c r="Q663" s="23"/>
    </row>
    <row r="664" spans="1:17" s="3" customFormat="1" x14ac:dyDescent="0.45">
      <c r="A664" s="2"/>
      <c r="B664" s="2"/>
      <c r="C664" s="2"/>
      <c r="D664" s="2"/>
      <c r="E664" s="2"/>
      <c r="F664" s="2"/>
      <c r="G664" s="2"/>
      <c r="L664" s="16"/>
      <c r="M664" s="17"/>
      <c r="N664" s="16"/>
      <c r="O664" s="16"/>
      <c r="P664" s="16"/>
      <c r="Q664" s="23"/>
    </row>
    <row r="665" spans="1:17" s="3" customFormat="1" x14ac:dyDescent="0.45">
      <c r="A665" s="2"/>
      <c r="B665" s="2"/>
      <c r="C665" s="2"/>
      <c r="D665" s="2"/>
      <c r="E665" s="2"/>
      <c r="F665" s="2"/>
      <c r="G665" s="2"/>
      <c r="L665" s="16"/>
      <c r="M665" s="17"/>
      <c r="N665" s="16"/>
      <c r="O665" s="16"/>
      <c r="P665" s="16"/>
      <c r="Q665" s="23"/>
    </row>
    <row r="666" spans="1:17" s="3" customFormat="1" x14ac:dyDescent="0.45">
      <c r="A666" s="2"/>
      <c r="B666" s="2"/>
      <c r="C666" s="2"/>
      <c r="D666" s="2"/>
      <c r="E666" s="2"/>
      <c r="F666" s="2"/>
      <c r="G666" s="2"/>
      <c r="L666" s="16"/>
      <c r="M666" s="17"/>
      <c r="N666" s="16"/>
      <c r="O666" s="16"/>
      <c r="P666" s="16"/>
      <c r="Q666" s="23"/>
    </row>
    <row r="667" spans="1:17" s="3" customFormat="1" x14ac:dyDescent="0.45">
      <c r="A667" s="2"/>
      <c r="B667" s="2"/>
      <c r="C667" s="2"/>
      <c r="D667" s="2"/>
      <c r="E667" s="2"/>
      <c r="F667" s="2"/>
      <c r="G667" s="2"/>
      <c r="L667" s="16"/>
      <c r="M667" s="17"/>
      <c r="N667" s="16"/>
      <c r="O667" s="16"/>
      <c r="P667" s="16"/>
      <c r="Q667" s="23"/>
    </row>
    <row r="668" spans="1:17" s="3" customFormat="1" x14ac:dyDescent="0.45">
      <c r="A668" s="2"/>
      <c r="B668" s="2"/>
      <c r="C668" s="2"/>
      <c r="D668" s="2"/>
      <c r="E668" s="2"/>
      <c r="F668" s="2"/>
      <c r="G668" s="2"/>
      <c r="L668" s="16"/>
      <c r="M668" s="17"/>
      <c r="N668" s="16"/>
      <c r="O668" s="16"/>
      <c r="P668" s="16"/>
      <c r="Q668" s="23"/>
    </row>
    <row r="669" spans="1:17" s="3" customFormat="1" x14ac:dyDescent="0.45">
      <c r="A669" s="2"/>
      <c r="B669" s="2"/>
      <c r="C669" s="2"/>
      <c r="D669" s="2"/>
      <c r="E669" s="2"/>
      <c r="F669" s="2"/>
      <c r="G669" s="2"/>
      <c r="L669" s="16"/>
      <c r="M669" s="17"/>
      <c r="N669" s="16"/>
      <c r="O669" s="16"/>
      <c r="P669" s="16"/>
      <c r="Q669" s="23"/>
    </row>
    <row r="670" spans="1:17" s="3" customFormat="1" x14ac:dyDescent="0.45">
      <c r="A670" s="2"/>
      <c r="B670" s="2"/>
      <c r="C670" s="2"/>
      <c r="D670" s="2"/>
      <c r="E670" s="2"/>
      <c r="F670" s="2"/>
      <c r="G670" s="2"/>
      <c r="L670" s="16"/>
      <c r="M670" s="17"/>
      <c r="N670" s="16"/>
      <c r="O670" s="16"/>
      <c r="P670" s="16"/>
      <c r="Q670" s="23"/>
    </row>
    <row r="671" spans="1:17" s="3" customFormat="1" x14ac:dyDescent="0.45">
      <c r="A671" s="2"/>
      <c r="B671" s="2"/>
      <c r="C671" s="2"/>
      <c r="D671" s="2"/>
      <c r="E671" s="2"/>
      <c r="F671" s="2"/>
      <c r="G671" s="2"/>
      <c r="L671" s="16"/>
      <c r="M671" s="17"/>
      <c r="N671" s="16"/>
      <c r="O671" s="16"/>
      <c r="P671" s="16"/>
      <c r="Q671" s="23"/>
    </row>
    <row r="672" spans="1:17" s="3" customFormat="1" x14ac:dyDescent="0.45">
      <c r="A672" s="2"/>
      <c r="B672" s="2"/>
      <c r="C672" s="2"/>
      <c r="D672" s="2"/>
      <c r="E672" s="2"/>
      <c r="F672" s="2"/>
      <c r="G672" s="2"/>
      <c r="L672" s="16"/>
      <c r="M672" s="17"/>
      <c r="N672" s="16"/>
      <c r="O672" s="16"/>
      <c r="P672" s="16"/>
      <c r="Q672" s="23"/>
    </row>
    <row r="673" spans="1:17" s="3" customFormat="1" x14ac:dyDescent="0.45">
      <c r="A673" s="2"/>
      <c r="B673" s="2"/>
      <c r="C673" s="2"/>
      <c r="D673" s="2"/>
      <c r="E673" s="2"/>
      <c r="F673" s="2"/>
      <c r="G673" s="2"/>
      <c r="L673" s="16"/>
      <c r="M673" s="17"/>
      <c r="N673" s="16"/>
      <c r="O673" s="16"/>
      <c r="P673" s="16"/>
      <c r="Q673" s="23"/>
    </row>
    <row r="674" spans="1:17" s="3" customFormat="1" x14ac:dyDescent="0.45">
      <c r="A674" s="2"/>
      <c r="B674" s="2"/>
      <c r="C674" s="2"/>
      <c r="D674" s="2"/>
      <c r="E674" s="2"/>
      <c r="F674" s="2"/>
      <c r="G674" s="2"/>
      <c r="L674" s="16"/>
      <c r="M674" s="17"/>
      <c r="N674" s="16"/>
      <c r="O674" s="16"/>
      <c r="P674" s="16"/>
      <c r="Q674" s="23"/>
    </row>
    <row r="675" spans="1:17" s="3" customFormat="1" x14ac:dyDescent="0.45">
      <c r="A675" s="2"/>
      <c r="B675" s="2"/>
      <c r="C675" s="2"/>
      <c r="D675" s="2"/>
      <c r="E675" s="2"/>
      <c r="F675" s="2"/>
      <c r="G675" s="2"/>
      <c r="L675" s="16"/>
      <c r="M675" s="17"/>
      <c r="N675" s="16"/>
      <c r="O675" s="16"/>
      <c r="P675" s="16"/>
      <c r="Q675" s="23"/>
    </row>
    <row r="676" spans="1:17" s="3" customFormat="1" x14ac:dyDescent="0.45">
      <c r="A676" s="2"/>
      <c r="B676" s="2"/>
      <c r="C676" s="2"/>
      <c r="D676" s="2"/>
      <c r="E676" s="2"/>
      <c r="F676" s="2"/>
      <c r="G676" s="2"/>
      <c r="L676" s="16"/>
      <c r="M676" s="17"/>
      <c r="N676" s="16"/>
      <c r="O676" s="16"/>
      <c r="P676" s="16"/>
      <c r="Q676" s="23"/>
    </row>
    <row r="677" spans="1:17" s="3" customFormat="1" x14ac:dyDescent="0.45">
      <c r="A677" s="2"/>
      <c r="B677" s="2"/>
      <c r="C677" s="2"/>
      <c r="D677" s="2"/>
      <c r="E677" s="2"/>
      <c r="F677" s="2"/>
      <c r="G677" s="2"/>
      <c r="L677" s="16"/>
      <c r="M677" s="17"/>
      <c r="N677" s="16"/>
      <c r="O677" s="16"/>
      <c r="P677" s="16"/>
      <c r="Q677" s="23"/>
    </row>
    <row r="678" spans="1:17" s="3" customFormat="1" x14ac:dyDescent="0.45">
      <c r="A678" s="2"/>
      <c r="B678" s="2"/>
      <c r="C678" s="2"/>
      <c r="D678" s="2"/>
      <c r="E678" s="2"/>
      <c r="F678" s="2"/>
      <c r="G678" s="2"/>
      <c r="L678" s="16"/>
      <c r="M678" s="17"/>
      <c r="N678" s="16"/>
      <c r="O678" s="16"/>
      <c r="P678" s="16"/>
      <c r="Q678" s="23"/>
    </row>
    <row r="679" spans="1:17" s="3" customFormat="1" x14ac:dyDescent="0.45">
      <c r="A679" s="2"/>
      <c r="B679" s="2"/>
      <c r="C679" s="2"/>
      <c r="D679" s="2"/>
      <c r="E679" s="2"/>
      <c r="F679" s="2"/>
      <c r="G679" s="2"/>
      <c r="L679" s="16"/>
      <c r="M679" s="17"/>
      <c r="N679" s="16"/>
      <c r="O679" s="16"/>
      <c r="P679" s="16"/>
      <c r="Q679" s="23"/>
    </row>
    <row r="680" spans="1:17" s="3" customFormat="1" x14ac:dyDescent="0.45">
      <c r="A680" s="2"/>
      <c r="B680" s="2"/>
      <c r="C680" s="2"/>
      <c r="D680" s="2"/>
      <c r="E680" s="2"/>
      <c r="F680" s="2"/>
      <c r="G680" s="2"/>
      <c r="L680" s="16"/>
      <c r="M680" s="17"/>
      <c r="N680" s="16"/>
      <c r="O680" s="16"/>
      <c r="P680" s="16"/>
      <c r="Q680" s="23"/>
    </row>
    <row r="681" spans="1:17" s="3" customFormat="1" x14ac:dyDescent="0.45">
      <c r="A681" s="2"/>
      <c r="B681" s="2"/>
      <c r="C681" s="2"/>
      <c r="D681" s="2"/>
      <c r="E681" s="2"/>
      <c r="F681" s="2"/>
      <c r="G681" s="2"/>
      <c r="L681" s="16"/>
      <c r="M681" s="17"/>
      <c r="N681" s="16"/>
      <c r="O681" s="16"/>
      <c r="P681" s="16"/>
      <c r="Q681" s="23"/>
    </row>
    <row r="682" spans="1:17" s="3" customFormat="1" x14ac:dyDescent="0.45">
      <c r="A682" s="2"/>
      <c r="B682" s="2"/>
      <c r="C682" s="2"/>
      <c r="D682" s="2"/>
      <c r="E682" s="2"/>
      <c r="F682" s="2"/>
      <c r="G682" s="2"/>
      <c r="L682" s="16"/>
      <c r="M682" s="17"/>
      <c r="N682" s="16"/>
      <c r="O682" s="16"/>
      <c r="P682" s="16"/>
      <c r="Q682" s="23"/>
    </row>
    <row r="683" spans="1:17" s="3" customFormat="1" x14ac:dyDescent="0.45">
      <c r="A683" s="2"/>
      <c r="B683" s="2"/>
      <c r="C683" s="2"/>
      <c r="D683" s="2"/>
      <c r="E683" s="2"/>
      <c r="F683" s="2"/>
      <c r="G683" s="2"/>
      <c r="L683" s="16"/>
      <c r="M683" s="17"/>
      <c r="N683" s="16"/>
      <c r="O683" s="16"/>
      <c r="P683" s="16"/>
      <c r="Q683" s="23"/>
    </row>
    <row r="684" spans="1:17" s="3" customFormat="1" x14ac:dyDescent="0.45">
      <c r="A684" s="2"/>
      <c r="B684" s="2"/>
      <c r="C684" s="2"/>
      <c r="D684" s="2"/>
      <c r="E684" s="2"/>
      <c r="F684" s="2"/>
      <c r="G684" s="2"/>
      <c r="L684" s="16"/>
      <c r="M684" s="17"/>
      <c r="N684" s="16"/>
      <c r="O684" s="16"/>
      <c r="P684" s="16"/>
      <c r="Q684" s="23"/>
    </row>
    <row r="685" spans="1:17" s="3" customFormat="1" x14ac:dyDescent="0.45">
      <c r="A685" s="2"/>
      <c r="B685" s="2"/>
      <c r="C685" s="2"/>
      <c r="D685" s="2"/>
      <c r="E685" s="2"/>
      <c r="F685" s="2"/>
      <c r="G685" s="2"/>
      <c r="L685" s="16"/>
      <c r="M685" s="17"/>
      <c r="N685" s="16"/>
      <c r="O685" s="16"/>
      <c r="P685" s="16"/>
      <c r="Q685" s="23"/>
    </row>
    <row r="686" spans="1:17" s="3" customFormat="1" x14ac:dyDescent="0.45">
      <c r="A686" s="2"/>
      <c r="B686" s="2"/>
      <c r="C686" s="2"/>
      <c r="D686" s="2"/>
      <c r="E686" s="2"/>
      <c r="F686" s="2"/>
      <c r="G686" s="2"/>
      <c r="L686" s="16"/>
      <c r="M686" s="17"/>
      <c r="N686" s="16"/>
      <c r="O686" s="16"/>
      <c r="P686" s="16"/>
      <c r="Q686" s="23"/>
    </row>
    <row r="687" spans="1:17" s="3" customFormat="1" x14ac:dyDescent="0.45">
      <c r="A687" s="2"/>
      <c r="B687" s="2"/>
      <c r="C687" s="2"/>
      <c r="D687" s="2"/>
      <c r="E687" s="2"/>
      <c r="F687" s="2"/>
      <c r="G687" s="2"/>
      <c r="L687" s="16"/>
      <c r="M687" s="17"/>
      <c r="N687" s="16"/>
      <c r="O687" s="16"/>
      <c r="P687" s="16"/>
      <c r="Q687" s="23"/>
    </row>
    <row r="688" spans="1:17" s="3" customFormat="1" x14ac:dyDescent="0.45">
      <c r="A688" s="2"/>
      <c r="B688" s="2"/>
      <c r="C688" s="2"/>
      <c r="D688" s="2"/>
      <c r="E688" s="2"/>
      <c r="F688" s="2"/>
      <c r="G688" s="2"/>
      <c r="L688" s="16"/>
      <c r="M688" s="17"/>
      <c r="N688" s="16"/>
      <c r="O688" s="16"/>
      <c r="P688" s="16"/>
      <c r="Q688" s="23"/>
    </row>
    <row r="689" spans="1:17" s="3" customFormat="1" x14ac:dyDescent="0.45">
      <c r="A689" s="2"/>
      <c r="B689" s="2"/>
      <c r="C689" s="2"/>
      <c r="D689" s="2"/>
      <c r="E689" s="2"/>
      <c r="F689" s="2"/>
      <c r="G689" s="2"/>
      <c r="L689" s="16"/>
      <c r="M689" s="17"/>
      <c r="N689" s="16"/>
      <c r="O689" s="16"/>
      <c r="P689" s="16"/>
      <c r="Q689" s="23"/>
    </row>
    <row r="690" spans="1:17" s="3" customFormat="1" x14ac:dyDescent="0.45">
      <c r="A690" s="2"/>
      <c r="B690" s="2"/>
      <c r="C690" s="2"/>
      <c r="D690" s="2"/>
      <c r="E690" s="2"/>
      <c r="F690" s="2"/>
      <c r="G690" s="2"/>
      <c r="L690" s="16"/>
      <c r="M690" s="17"/>
      <c r="N690" s="16"/>
      <c r="O690" s="16"/>
      <c r="P690" s="16"/>
      <c r="Q690" s="23"/>
    </row>
    <row r="691" spans="1:17" s="3" customFormat="1" x14ac:dyDescent="0.45">
      <c r="A691" s="2"/>
      <c r="B691" s="2"/>
      <c r="C691" s="2"/>
      <c r="D691" s="2"/>
      <c r="E691" s="2"/>
      <c r="F691" s="2"/>
      <c r="G691" s="2"/>
      <c r="L691" s="16"/>
      <c r="M691" s="17"/>
      <c r="N691" s="16"/>
      <c r="O691" s="16"/>
      <c r="P691" s="16"/>
      <c r="Q691" s="23"/>
    </row>
    <row r="692" spans="1:17" s="3" customFormat="1" x14ac:dyDescent="0.45">
      <c r="A692" s="2"/>
      <c r="B692" s="2"/>
      <c r="C692" s="2"/>
      <c r="D692" s="2"/>
      <c r="E692" s="2"/>
      <c r="F692" s="2"/>
      <c r="G692" s="2"/>
      <c r="L692" s="16"/>
      <c r="M692" s="17"/>
      <c r="N692" s="16"/>
      <c r="O692" s="16"/>
      <c r="P692" s="16"/>
      <c r="Q692" s="23"/>
    </row>
    <row r="693" spans="1:17" s="3" customFormat="1" x14ac:dyDescent="0.45">
      <c r="A693" s="2"/>
      <c r="B693" s="2"/>
      <c r="C693" s="2"/>
      <c r="D693" s="2"/>
      <c r="E693" s="2"/>
      <c r="F693" s="2"/>
      <c r="G693" s="2"/>
      <c r="L693" s="16"/>
      <c r="M693" s="17"/>
      <c r="N693" s="16"/>
      <c r="O693" s="16"/>
      <c r="P693" s="16"/>
      <c r="Q693" s="23"/>
    </row>
    <row r="694" spans="1:17" s="3" customFormat="1" x14ac:dyDescent="0.45">
      <c r="A694" s="2"/>
      <c r="B694" s="2"/>
      <c r="C694" s="2"/>
      <c r="D694" s="2"/>
      <c r="E694" s="2"/>
      <c r="F694" s="2"/>
      <c r="G694" s="2"/>
      <c r="L694" s="16"/>
      <c r="M694" s="17"/>
      <c r="N694" s="16"/>
      <c r="O694" s="16"/>
      <c r="P694" s="16"/>
      <c r="Q694" s="23"/>
    </row>
    <row r="695" spans="1:17" s="3" customFormat="1" x14ac:dyDescent="0.45">
      <c r="A695" s="2"/>
      <c r="B695" s="2"/>
      <c r="C695" s="2"/>
      <c r="D695" s="2"/>
      <c r="E695" s="2"/>
      <c r="F695" s="2"/>
      <c r="G695" s="2"/>
      <c r="L695" s="16"/>
      <c r="M695" s="17"/>
      <c r="N695" s="16"/>
      <c r="O695" s="16"/>
      <c r="P695" s="16"/>
      <c r="Q695" s="23"/>
    </row>
    <row r="696" spans="1:17" s="3" customFormat="1" x14ac:dyDescent="0.45">
      <c r="A696" s="2"/>
      <c r="B696" s="2"/>
      <c r="C696" s="2"/>
      <c r="D696" s="2"/>
      <c r="E696" s="2"/>
      <c r="F696" s="2"/>
      <c r="G696" s="2"/>
      <c r="L696" s="16"/>
      <c r="M696" s="17"/>
      <c r="N696" s="16"/>
      <c r="O696" s="16"/>
      <c r="P696" s="16"/>
      <c r="Q696" s="23"/>
    </row>
    <row r="697" spans="1:17" s="3" customFormat="1" x14ac:dyDescent="0.45">
      <c r="A697" s="2"/>
      <c r="B697" s="2"/>
      <c r="C697" s="2"/>
      <c r="D697" s="2"/>
      <c r="E697" s="2"/>
      <c r="F697" s="2"/>
      <c r="G697" s="2"/>
      <c r="L697" s="16"/>
      <c r="M697" s="17"/>
      <c r="N697" s="16"/>
      <c r="O697" s="16"/>
      <c r="P697" s="16"/>
      <c r="Q697" s="23"/>
    </row>
    <row r="698" spans="1:17" s="3" customFormat="1" x14ac:dyDescent="0.45">
      <c r="A698" s="2"/>
      <c r="B698" s="2"/>
      <c r="C698" s="2"/>
      <c r="D698" s="2"/>
      <c r="E698" s="2"/>
      <c r="F698" s="2"/>
      <c r="G698" s="2"/>
      <c r="L698" s="16"/>
      <c r="M698" s="17"/>
      <c r="N698" s="16"/>
      <c r="O698" s="16"/>
      <c r="P698" s="16"/>
      <c r="Q698" s="23"/>
    </row>
    <row r="699" spans="1:17" s="3" customFormat="1" x14ac:dyDescent="0.45">
      <c r="A699" s="2"/>
      <c r="B699" s="2"/>
      <c r="C699" s="2"/>
      <c r="D699" s="2"/>
      <c r="E699" s="2"/>
      <c r="F699" s="2"/>
      <c r="G699" s="2"/>
      <c r="L699" s="16"/>
      <c r="M699" s="17"/>
      <c r="N699" s="16"/>
      <c r="O699" s="16"/>
      <c r="P699" s="16"/>
      <c r="Q699" s="23"/>
    </row>
    <row r="700" spans="1:17" s="3" customFormat="1" x14ac:dyDescent="0.45">
      <c r="A700" s="2"/>
      <c r="B700" s="2"/>
      <c r="C700" s="2"/>
      <c r="D700" s="2"/>
      <c r="E700" s="2"/>
      <c r="F700" s="2"/>
      <c r="G700" s="2"/>
      <c r="L700" s="16"/>
      <c r="M700" s="17"/>
      <c r="N700" s="16"/>
      <c r="O700" s="16"/>
      <c r="P700" s="16"/>
      <c r="Q700" s="23"/>
    </row>
    <row r="701" spans="1:17" s="3" customFormat="1" x14ac:dyDescent="0.45">
      <c r="A701" s="2"/>
      <c r="B701" s="2"/>
      <c r="C701" s="2"/>
      <c r="D701" s="2"/>
      <c r="E701" s="2"/>
      <c r="F701" s="2"/>
      <c r="G701" s="2"/>
      <c r="L701" s="16"/>
      <c r="M701" s="17"/>
      <c r="N701" s="16"/>
      <c r="O701" s="16"/>
      <c r="P701" s="16"/>
      <c r="Q701" s="23"/>
    </row>
    <row r="702" spans="1:17" s="3" customFormat="1" x14ac:dyDescent="0.45">
      <c r="A702" s="2"/>
      <c r="B702" s="2"/>
      <c r="C702" s="2"/>
      <c r="D702" s="2"/>
      <c r="E702" s="2"/>
      <c r="F702" s="2"/>
      <c r="G702" s="2"/>
      <c r="L702" s="16"/>
      <c r="M702" s="17"/>
      <c r="N702" s="16"/>
      <c r="O702" s="16"/>
      <c r="P702" s="16"/>
      <c r="Q702" s="23"/>
    </row>
    <row r="703" spans="1:17" s="3" customFormat="1" x14ac:dyDescent="0.45">
      <c r="A703" s="2"/>
      <c r="B703" s="2"/>
      <c r="C703" s="2"/>
      <c r="D703" s="2"/>
      <c r="E703" s="2"/>
      <c r="F703" s="2"/>
      <c r="G703" s="2"/>
      <c r="L703" s="16"/>
      <c r="M703" s="17"/>
      <c r="N703" s="16"/>
      <c r="O703" s="16"/>
      <c r="P703" s="16"/>
      <c r="Q703" s="23"/>
    </row>
    <row r="704" spans="1:17" s="3" customFormat="1" x14ac:dyDescent="0.45">
      <c r="A704" s="2"/>
      <c r="B704" s="2"/>
      <c r="C704" s="2"/>
      <c r="D704" s="2"/>
      <c r="E704" s="2"/>
      <c r="F704" s="2"/>
      <c r="G704" s="2"/>
      <c r="L704" s="16"/>
      <c r="M704" s="17"/>
      <c r="N704" s="16"/>
      <c r="O704" s="16"/>
      <c r="P704" s="16"/>
      <c r="Q704" s="23"/>
    </row>
    <row r="705" spans="1:17" s="3" customFormat="1" x14ac:dyDescent="0.45">
      <c r="A705" s="2"/>
      <c r="B705" s="2"/>
      <c r="C705" s="2"/>
      <c r="D705" s="2"/>
      <c r="E705" s="2"/>
      <c r="F705" s="2"/>
      <c r="G705" s="2"/>
      <c r="L705" s="16"/>
      <c r="M705" s="17"/>
      <c r="N705" s="16"/>
      <c r="O705" s="16"/>
      <c r="P705" s="16"/>
      <c r="Q705" s="23"/>
    </row>
    <row r="706" spans="1:17" s="3" customFormat="1" x14ac:dyDescent="0.45">
      <c r="A706" s="2"/>
      <c r="B706" s="2"/>
      <c r="C706" s="2"/>
      <c r="D706" s="2"/>
      <c r="E706" s="2"/>
      <c r="F706" s="2"/>
      <c r="G706" s="2"/>
      <c r="L706" s="16"/>
      <c r="M706" s="17"/>
      <c r="N706" s="16"/>
      <c r="O706" s="16"/>
      <c r="P706" s="16"/>
      <c r="Q706" s="23"/>
    </row>
    <row r="707" spans="1:17" s="3" customFormat="1" x14ac:dyDescent="0.45">
      <c r="A707" s="2"/>
      <c r="B707" s="2"/>
      <c r="C707" s="2"/>
      <c r="D707" s="2"/>
      <c r="E707" s="2"/>
      <c r="F707" s="2"/>
      <c r="G707" s="2"/>
      <c r="L707" s="16"/>
      <c r="M707" s="17"/>
      <c r="N707" s="16"/>
      <c r="O707" s="16"/>
      <c r="P707" s="16"/>
      <c r="Q707" s="23"/>
    </row>
    <row r="708" spans="1:17" s="3" customFormat="1" x14ac:dyDescent="0.45">
      <c r="A708" s="2"/>
      <c r="B708" s="2"/>
      <c r="C708" s="2"/>
      <c r="D708" s="2"/>
      <c r="E708" s="2"/>
      <c r="F708" s="2"/>
      <c r="G708" s="2"/>
      <c r="L708" s="16"/>
      <c r="M708" s="17"/>
      <c r="N708" s="16"/>
      <c r="O708" s="16"/>
      <c r="P708" s="16"/>
      <c r="Q708" s="23"/>
    </row>
    <row r="709" spans="1:17" s="3" customFormat="1" x14ac:dyDescent="0.45">
      <c r="A709" s="2"/>
      <c r="B709" s="2"/>
      <c r="C709" s="2"/>
      <c r="D709" s="2"/>
      <c r="E709" s="2"/>
      <c r="F709" s="2"/>
      <c r="G709" s="2"/>
      <c r="L709" s="16"/>
      <c r="M709" s="17"/>
      <c r="N709" s="16"/>
      <c r="O709" s="16"/>
      <c r="P709" s="16"/>
      <c r="Q709" s="23"/>
    </row>
    <row r="710" spans="1:17" s="3" customFormat="1" x14ac:dyDescent="0.45">
      <c r="A710" s="2"/>
      <c r="B710" s="2"/>
      <c r="C710" s="2"/>
      <c r="D710" s="2"/>
      <c r="E710" s="2"/>
      <c r="F710" s="2"/>
      <c r="G710" s="2"/>
      <c r="L710" s="16"/>
      <c r="M710" s="17"/>
      <c r="N710" s="16"/>
      <c r="O710" s="16"/>
      <c r="P710" s="16"/>
      <c r="Q710" s="23"/>
    </row>
    <row r="711" spans="1:17" s="3" customFormat="1" x14ac:dyDescent="0.45">
      <c r="A711" s="2"/>
      <c r="B711" s="2"/>
      <c r="C711" s="2"/>
      <c r="D711" s="2"/>
      <c r="E711" s="2"/>
      <c r="F711" s="2"/>
      <c r="G711" s="2"/>
      <c r="L711" s="16"/>
      <c r="M711" s="17"/>
      <c r="N711" s="16"/>
      <c r="O711" s="16"/>
      <c r="P711" s="16"/>
      <c r="Q711" s="23"/>
    </row>
    <row r="712" spans="1:17" s="3" customFormat="1" x14ac:dyDescent="0.45">
      <c r="A712" s="2"/>
      <c r="B712" s="2"/>
      <c r="C712" s="2"/>
      <c r="D712" s="2"/>
      <c r="E712" s="2"/>
      <c r="F712" s="2"/>
      <c r="G712" s="2"/>
      <c r="L712" s="16"/>
      <c r="M712" s="17"/>
      <c r="N712" s="16"/>
      <c r="O712" s="16"/>
      <c r="P712" s="16"/>
      <c r="Q712" s="23"/>
    </row>
    <row r="713" spans="1:17" s="3" customFormat="1" x14ac:dyDescent="0.45">
      <c r="A713" s="2"/>
      <c r="B713" s="2"/>
      <c r="C713" s="2"/>
      <c r="D713" s="2"/>
      <c r="E713" s="2"/>
      <c r="F713" s="2"/>
      <c r="G713" s="2"/>
      <c r="L713" s="16"/>
      <c r="M713" s="17"/>
      <c r="N713" s="16"/>
      <c r="O713" s="16"/>
      <c r="P713" s="16"/>
      <c r="Q713" s="23"/>
    </row>
    <row r="714" spans="1:17" s="3" customFormat="1" x14ac:dyDescent="0.45">
      <c r="A714" s="2"/>
      <c r="B714" s="2"/>
      <c r="C714" s="2"/>
      <c r="D714" s="2"/>
      <c r="E714" s="2"/>
      <c r="F714" s="2"/>
      <c r="G714" s="2"/>
      <c r="L714" s="16"/>
      <c r="M714" s="17"/>
      <c r="N714" s="16"/>
      <c r="O714" s="16"/>
      <c r="P714" s="16"/>
      <c r="Q714" s="23"/>
    </row>
    <row r="715" spans="1:17" s="3" customFormat="1" x14ac:dyDescent="0.45">
      <c r="A715" s="2"/>
      <c r="B715" s="2"/>
      <c r="C715" s="2"/>
      <c r="D715" s="2"/>
      <c r="E715" s="2"/>
      <c r="F715" s="2"/>
      <c r="G715" s="2"/>
      <c r="L715" s="16"/>
      <c r="M715" s="17"/>
      <c r="N715" s="16"/>
      <c r="O715" s="16"/>
      <c r="P715" s="16"/>
      <c r="Q715" s="23"/>
    </row>
    <row r="716" spans="1:17" s="3" customFormat="1" x14ac:dyDescent="0.45">
      <c r="A716" s="2"/>
      <c r="B716" s="2"/>
      <c r="C716" s="2"/>
      <c r="D716" s="2"/>
      <c r="E716" s="2"/>
      <c r="F716" s="2"/>
      <c r="G716" s="2"/>
      <c r="L716" s="16"/>
      <c r="M716" s="17"/>
      <c r="N716" s="16"/>
      <c r="O716" s="16"/>
      <c r="P716" s="16"/>
      <c r="Q716" s="23"/>
    </row>
    <row r="717" spans="1:17" s="3" customFormat="1" x14ac:dyDescent="0.45">
      <c r="A717" s="2"/>
      <c r="B717" s="2"/>
      <c r="C717" s="2"/>
      <c r="D717" s="2"/>
      <c r="E717" s="2"/>
      <c r="F717" s="2"/>
      <c r="G717" s="2"/>
      <c r="L717" s="16"/>
      <c r="M717" s="17"/>
      <c r="N717" s="16"/>
      <c r="O717" s="16"/>
      <c r="P717" s="16"/>
      <c r="Q717" s="23"/>
    </row>
    <row r="718" spans="1:17" s="3" customFormat="1" x14ac:dyDescent="0.45">
      <c r="A718" s="2"/>
      <c r="B718" s="2"/>
      <c r="C718" s="2"/>
      <c r="D718" s="2"/>
      <c r="E718" s="2"/>
      <c r="F718" s="2"/>
      <c r="G718" s="2"/>
      <c r="L718" s="16"/>
      <c r="M718" s="17"/>
      <c r="N718" s="16"/>
      <c r="O718" s="16"/>
      <c r="P718" s="16"/>
      <c r="Q718" s="23"/>
    </row>
    <row r="719" spans="1:17" s="3" customFormat="1" x14ac:dyDescent="0.45">
      <c r="A719" s="2"/>
      <c r="B719" s="2"/>
      <c r="C719" s="2"/>
      <c r="D719" s="2"/>
      <c r="E719" s="2"/>
      <c r="F719" s="2"/>
      <c r="G719" s="2"/>
      <c r="L719" s="16"/>
      <c r="M719" s="17"/>
      <c r="N719" s="16"/>
      <c r="O719" s="16"/>
      <c r="P719" s="16"/>
      <c r="Q719" s="23"/>
    </row>
    <row r="720" spans="1:17" s="3" customFormat="1" x14ac:dyDescent="0.45">
      <c r="A720" s="2"/>
      <c r="B720" s="2"/>
      <c r="C720" s="2"/>
      <c r="D720" s="2"/>
      <c r="E720" s="2"/>
      <c r="F720" s="2"/>
      <c r="G720" s="2"/>
      <c r="L720" s="16"/>
      <c r="M720" s="17"/>
      <c r="N720" s="16"/>
      <c r="O720" s="16"/>
      <c r="P720" s="16"/>
      <c r="Q720" s="23"/>
    </row>
    <row r="721" spans="1:17" s="3" customFormat="1" x14ac:dyDescent="0.45">
      <c r="A721" s="2"/>
      <c r="B721" s="2"/>
      <c r="C721" s="2"/>
      <c r="D721" s="2"/>
      <c r="E721" s="2"/>
      <c r="F721" s="2"/>
      <c r="G721" s="2"/>
      <c r="L721" s="16"/>
      <c r="M721" s="17"/>
      <c r="N721" s="16"/>
      <c r="O721" s="16"/>
      <c r="P721" s="16"/>
      <c r="Q721" s="23"/>
    </row>
    <row r="722" spans="1:17" s="3" customFormat="1" x14ac:dyDescent="0.45">
      <c r="A722" s="2"/>
      <c r="B722" s="2"/>
      <c r="C722" s="2"/>
      <c r="D722" s="2"/>
      <c r="E722" s="2"/>
      <c r="F722" s="2"/>
      <c r="G722" s="2"/>
      <c r="L722" s="16"/>
      <c r="M722" s="17"/>
      <c r="N722" s="16"/>
      <c r="O722" s="16"/>
      <c r="P722" s="16"/>
      <c r="Q722" s="23"/>
    </row>
    <row r="723" spans="1:17" s="3" customFormat="1" x14ac:dyDescent="0.45">
      <c r="A723" s="2"/>
      <c r="B723" s="2"/>
      <c r="C723" s="2"/>
      <c r="D723" s="2"/>
      <c r="E723" s="2"/>
      <c r="F723" s="2"/>
      <c r="G723" s="2"/>
      <c r="L723" s="16"/>
      <c r="M723" s="17"/>
      <c r="N723" s="16"/>
      <c r="O723" s="16"/>
      <c r="P723" s="16"/>
      <c r="Q723" s="23"/>
    </row>
    <row r="724" spans="1:17" s="3" customFormat="1" x14ac:dyDescent="0.45">
      <c r="A724" s="2"/>
      <c r="B724" s="2"/>
      <c r="C724" s="2"/>
      <c r="D724" s="2"/>
      <c r="E724" s="2"/>
      <c r="F724" s="2"/>
      <c r="G724" s="2"/>
      <c r="L724" s="16"/>
      <c r="M724" s="17"/>
      <c r="N724" s="16"/>
      <c r="O724" s="16"/>
      <c r="P724" s="16"/>
      <c r="Q724" s="23"/>
    </row>
    <row r="725" spans="1:17" s="3" customFormat="1" x14ac:dyDescent="0.45">
      <c r="A725" s="2"/>
      <c r="B725" s="2"/>
      <c r="C725" s="2"/>
      <c r="D725" s="2"/>
      <c r="E725" s="2"/>
      <c r="F725" s="2"/>
      <c r="G725" s="2"/>
      <c r="L725" s="16"/>
      <c r="M725" s="17"/>
      <c r="N725" s="16"/>
      <c r="O725" s="16"/>
      <c r="P725" s="16"/>
      <c r="Q725" s="23"/>
    </row>
    <row r="726" spans="1:17" s="3" customFormat="1" x14ac:dyDescent="0.45">
      <c r="A726" s="2"/>
      <c r="B726" s="2"/>
      <c r="C726" s="2"/>
      <c r="D726" s="2"/>
      <c r="E726" s="2"/>
      <c r="F726" s="2"/>
      <c r="G726" s="2"/>
      <c r="L726" s="16"/>
      <c r="M726" s="17"/>
      <c r="N726" s="16"/>
      <c r="O726" s="16"/>
      <c r="P726" s="16"/>
      <c r="Q726" s="23"/>
    </row>
    <row r="727" spans="1:17" s="3" customFormat="1" x14ac:dyDescent="0.45">
      <c r="A727" s="2"/>
      <c r="B727" s="2"/>
      <c r="C727" s="2"/>
      <c r="D727" s="2"/>
      <c r="E727" s="2"/>
      <c r="F727" s="2"/>
      <c r="G727" s="2"/>
      <c r="L727" s="16"/>
      <c r="M727" s="17"/>
      <c r="N727" s="16"/>
      <c r="O727" s="16"/>
      <c r="P727" s="16"/>
      <c r="Q727" s="23"/>
    </row>
    <row r="728" spans="1:17" s="3" customFormat="1" x14ac:dyDescent="0.45">
      <c r="A728" s="2"/>
      <c r="B728" s="2"/>
      <c r="C728" s="2"/>
      <c r="D728" s="2"/>
      <c r="E728" s="2"/>
      <c r="F728" s="2"/>
      <c r="G728" s="2"/>
      <c r="L728" s="16"/>
      <c r="M728" s="17"/>
      <c r="N728" s="16"/>
      <c r="O728" s="16"/>
      <c r="P728" s="16"/>
      <c r="Q728" s="23"/>
    </row>
    <row r="729" spans="1:17" s="3" customFormat="1" x14ac:dyDescent="0.45">
      <c r="A729" s="2"/>
      <c r="B729" s="2"/>
      <c r="C729" s="2"/>
      <c r="D729" s="2"/>
      <c r="E729" s="2"/>
      <c r="F729" s="2"/>
      <c r="G729" s="2"/>
      <c r="L729" s="16"/>
      <c r="M729" s="17"/>
      <c r="N729" s="16"/>
      <c r="O729" s="16"/>
      <c r="P729" s="16"/>
      <c r="Q729" s="23"/>
    </row>
    <row r="730" spans="1:17" s="3" customFormat="1" x14ac:dyDescent="0.45">
      <c r="A730" s="2"/>
      <c r="B730" s="2"/>
      <c r="C730" s="2"/>
      <c r="D730" s="2"/>
      <c r="E730" s="2"/>
      <c r="F730" s="2"/>
      <c r="G730" s="2"/>
      <c r="L730" s="16"/>
      <c r="M730" s="17"/>
      <c r="N730" s="16"/>
      <c r="O730" s="16"/>
      <c r="P730" s="16"/>
      <c r="Q730" s="23"/>
    </row>
    <row r="731" spans="1:17" s="3" customFormat="1" x14ac:dyDescent="0.45">
      <c r="A731" s="2"/>
      <c r="B731" s="2"/>
      <c r="C731" s="2"/>
      <c r="D731" s="2"/>
      <c r="E731" s="2"/>
      <c r="F731" s="2"/>
      <c r="G731" s="2"/>
      <c r="L731" s="16"/>
      <c r="M731" s="17"/>
      <c r="N731" s="16"/>
      <c r="O731" s="16"/>
      <c r="P731" s="16"/>
      <c r="Q731" s="23"/>
    </row>
    <row r="732" spans="1:17" s="3" customFormat="1" x14ac:dyDescent="0.45">
      <c r="A732" s="2"/>
      <c r="B732" s="2"/>
      <c r="C732" s="2"/>
      <c r="D732" s="2"/>
      <c r="E732" s="2"/>
      <c r="F732" s="2"/>
      <c r="G732" s="2"/>
      <c r="L732" s="16"/>
      <c r="M732" s="17"/>
      <c r="N732" s="16"/>
      <c r="O732" s="16"/>
      <c r="P732" s="16"/>
      <c r="Q732" s="23"/>
    </row>
    <row r="733" spans="1:17" s="3" customFormat="1" x14ac:dyDescent="0.45">
      <c r="A733" s="2"/>
      <c r="B733" s="2"/>
      <c r="C733" s="2"/>
      <c r="D733" s="2"/>
      <c r="E733" s="2"/>
      <c r="F733" s="2"/>
      <c r="G733" s="2"/>
      <c r="L733" s="16"/>
      <c r="M733" s="17"/>
      <c r="N733" s="16"/>
      <c r="O733" s="16"/>
      <c r="P733" s="16"/>
      <c r="Q733" s="23"/>
    </row>
    <row r="734" spans="1:17" s="3" customFormat="1" x14ac:dyDescent="0.45">
      <c r="A734" s="2"/>
      <c r="B734" s="2"/>
      <c r="C734" s="2"/>
      <c r="D734" s="2"/>
      <c r="E734" s="2"/>
      <c r="F734" s="2"/>
      <c r="G734" s="2"/>
      <c r="L734" s="16"/>
      <c r="M734" s="17"/>
      <c r="N734" s="16"/>
      <c r="O734" s="16"/>
      <c r="P734" s="16"/>
      <c r="Q734" s="23"/>
    </row>
    <row r="735" spans="1:17" s="3" customFormat="1" x14ac:dyDescent="0.45">
      <c r="A735" s="2"/>
      <c r="B735" s="2"/>
      <c r="C735" s="2"/>
      <c r="D735" s="2"/>
      <c r="E735" s="2"/>
      <c r="F735" s="2"/>
      <c r="G735" s="2"/>
      <c r="L735" s="16"/>
      <c r="M735" s="17"/>
      <c r="N735" s="16"/>
      <c r="O735" s="16"/>
      <c r="P735" s="16"/>
      <c r="Q735" s="23"/>
    </row>
    <row r="736" spans="1:17" s="3" customFormat="1" x14ac:dyDescent="0.45">
      <c r="A736" s="2"/>
      <c r="B736" s="2"/>
      <c r="C736" s="2"/>
      <c r="D736" s="2"/>
      <c r="E736" s="2"/>
      <c r="F736" s="2"/>
      <c r="G736" s="2"/>
      <c r="L736" s="16"/>
      <c r="M736" s="17"/>
      <c r="N736" s="16"/>
      <c r="O736" s="16"/>
      <c r="P736" s="16"/>
      <c r="Q736" s="23"/>
    </row>
    <row r="737" spans="1:17" s="3" customFormat="1" x14ac:dyDescent="0.45">
      <c r="A737" s="2"/>
      <c r="B737" s="2"/>
      <c r="C737" s="2"/>
      <c r="D737" s="2"/>
      <c r="E737" s="2"/>
      <c r="F737" s="2"/>
      <c r="G737" s="2"/>
      <c r="L737" s="16"/>
      <c r="M737" s="17"/>
      <c r="N737" s="16"/>
      <c r="O737" s="16"/>
      <c r="P737" s="16"/>
      <c r="Q737" s="23"/>
    </row>
    <row r="738" spans="1:17" s="3" customFormat="1" x14ac:dyDescent="0.45">
      <c r="A738" s="2"/>
      <c r="B738" s="2"/>
      <c r="C738" s="2"/>
      <c r="D738" s="2"/>
      <c r="E738" s="2"/>
      <c r="F738" s="2"/>
      <c r="G738" s="2"/>
      <c r="L738" s="16"/>
      <c r="M738" s="17"/>
      <c r="N738" s="16"/>
      <c r="O738" s="16"/>
      <c r="P738" s="16"/>
      <c r="Q738" s="23"/>
    </row>
    <row r="739" spans="1:17" s="3" customFormat="1" x14ac:dyDescent="0.45">
      <c r="A739" s="2"/>
      <c r="B739" s="2"/>
      <c r="C739" s="2"/>
      <c r="D739" s="2"/>
      <c r="E739" s="2"/>
      <c r="F739" s="2"/>
      <c r="G739" s="2"/>
      <c r="L739" s="16"/>
      <c r="M739" s="17"/>
      <c r="N739" s="16"/>
      <c r="O739" s="16"/>
      <c r="P739" s="16"/>
      <c r="Q739" s="23"/>
    </row>
    <row r="740" spans="1:17" s="3" customFormat="1" x14ac:dyDescent="0.45">
      <c r="A740" s="2"/>
      <c r="B740" s="2"/>
      <c r="C740" s="2"/>
      <c r="D740" s="2"/>
      <c r="E740" s="2"/>
      <c r="F740" s="2"/>
      <c r="G740" s="2"/>
      <c r="L740" s="16"/>
      <c r="M740" s="17"/>
      <c r="N740" s="16"/>
      <c r="O740" s="16"/>
      <c r="P740" s="16"/>
      <c r="Q740" s="23"/>
    </row>
    <row r="741" spans="1:17" s="3" customFormat="1" x14ac:dyDescent="0.45">
      <c r="A741" s="2"/>
      <c r="B741" s="2"/>
      <c r="C741" s="2"/>
      <c r="D741" s="2"/>
      <c r="E741" s="2"/>
      <c r="F741" s="2"/>
      <c r="G741" s="2"/>
      <c r="L741" s="16"/>
      <c r="M741" s="17"/>
      <c r="N741" s="16"/>
      <c r="O741" s="16"/>
      <c r="P741" s="16"/>
      <c r="Q741" s="23"/>
    </row>
    <row r="742" spans="1:17" s="3" customFormat="1" x14ac:dyDescent="0.45">
      <c r="A742" s="2"/>
      <c r="B742" s="2"/>
      <c r="C742" s="2"/>
      <c r="D742" s="2"/>
      <c r="E742" s="2"/>
      <c r="F742" s="2"/>
      <c r="G742" s="2"/>
      <c r="L742" s="16"/>
      <c r="M742" s="17"/>
      <c r="N742" s="16"/>
      <c r="O742" s="16"/>
      <c r="P742" s="16"/>
      <c r="Q742" s="23"/>
    </row>
    <row r="743" spans="1:17" s="3" customFormat="1" x14ac:dyDescent="0.45">
      <c r="A743" s="2"/>
      <c r="B743" s="2"/>
      <c r="C743" s="2"/>
      <c r="D743" s="2"/>
      <c r="E743" s="2"/>
      <c r="F743" s="2"/>
      <c r="G743" s="2"/>
      <c r="L743" s="16"/>
      <c r="M743" s="17"/>
      <c r="N743" s="16"/>
      <c r="O743" s="16"/>
      <c r="P743" s="16"/>
      <c r="Q743" s="23"/>
    </row>
    <row r="744" spans="1:17" s="3" customFormat="1" x14ac:dyDescent="0.45">
      <c r="A744" s="2"/>
      <c r="B744" s="2"/>
      <c r="C744" s="2"/>
      <c r="D744" s="2"/>
      <c r="E744" s="2"/>
      <c r="F744" s="2"/>
      <c r="G744" s="2"/>
      <c r="L744" s="16"/>
      <c r="M744" s="17"/>
      <c r="N744" s="16"/>
      <c r="O744" s="16"/>
      <c r="P744" s="16"/>
      <c r="Q744" s="23"/>
    </row>
    <row r="745" spans="1:17" s="3" customFormat="1" x14ac:dyDescent="0.45">
      <c r="A745" s="2"/>
      <c r="B745" s="2"/>
      <c r="C745" s="2"/>
      <c r="D745" s="2"/>
      <c r="E745" s="2"/>
      <c r="F745" s="2"/>
      <c r="G745" s="2"/>
      <c r="L745" s="16"/>
      <c r="M745" s="17"/>
      <c r="N745" s="16"/>
      <c r="O745" s="16"/>
      <c r="P745" s="16"/>
      <c r="Q745" s="23"/>
    </row>
    <row r="746" spans="1:17" s="3" customFormat="1" x14ac:dyDescent="0.45">
      <c r="A746" s="2"/>
      <c r="B746" s="2"/>
      <c r="C746" s="2"/>
      <c r="D746" s="2"/>
      <c r="E746" s="2"/>
      <c r="F746" s="2"/>
      <c r="G746" s="2"/>
      <c r="L746" s="16"/>
      <c r="M746" s="17"/>
      <c r="N746" s="16"/>
      <c r="O746" s="16"/>
      <c r="P746" s="16"/>
      <c r="Q746" s="23"/>
    </row>
    <row r="747" spans="1:17" s="3" customFormat="1" x14ac:dyDescent="0.45">
      <c r="A747" s="2"/>
      <c r="B747" s="2"/>
      <c r="C747" s="2"/>
      <c r="D747" s="2"/>
      <c r="E747" s="2"/>
      <c r="F747" s="2"/>
      <c r="G747" s="2"/>
      <c r="L747" s="16"/>
      <c r="M747" s="17"/>
      <c r="N747" s="16"/>
      <c r="O747" s="16"/>
      <c r="P747" s="16"/>
      <c r="Q747" s="23"/>
    </row>
    <row r="748" spans="1:17" s="3" customFormat="1" x14ac:dyDescent="0.45">
      <c r="A748" s="2"/>
      <c r="B748" s="2"/>
      <c r="C748" s="2"/>
      <c r="D748" s="2"/>
      <c r="E748" s="2"/>
      <c r="F748" s="2"/>
      <c r="G748" s="2"/>
      <c r="L748" s="16"/>
      <c r="M748" s="17"/>
      <c r="N748" s="16"/>
      <c r="O748" s="16"/>
      <c r="P748" s="16"/>
      <c r="Q748" s="23"/>
    </row>
    <row r="749" spans="1:17" s="3" customFormat="1" x14ac:dyDescent="0.45">
      <c r="A749" s="2"/>
      <c r="B749" s="2"/>
      <c r="C749" s="2"/>
      <c r="D749" s="2"/>
      <c r="E749" s="2"/>
      <c r="F749" s="2"/>
      <c r="G749" s="2"/>
      <c r="L749" s="16"/>
      <c r="M749" s="17"/>
      <c r="N749" s="16"/>
      <c r="O749" s="16"/>
      <c r="P749" s="16"/>
      <c r="Q749" s="23"/>
    </row>
    <row r="750" spans="1:17" s="3" customFormat="1" x14ac:dyDescent="0.45">
      <c r="A750" s="2"/>
      <c r="B750" s="2"/>
      <c r="C750" s="2"/>
      <c r="D750" s="2"/>
      <c r="E750" s="2"/>
      <c r="F750" s="2"/>
      <c r="G750" s="2"/>
      <c r="L750" s="16"/>
      <c r="M750" s="17"/>
      <c r="N750" s="16"/>
      <c r="O750" s="16"/>
      <c r="P750" s="16"/>
      <c r="Q750" s="23"/>
    </row>
    <row r="751" spans="1:17" s="3" customFormat="1" x14ac:dyDescent="0.45">
      <c r="A751" s="2"/>
      <c r="B751" s="2"/>
      <c r="C751" s="2"/>
      <c r="D751" s="2"/>
      <c r="E751" s="2"/>
      <c r="F751" s="2"/>
      <c r="G751" s="2"/>
      <c r="L751" s="16"/>
      <c r="M751" s="17"/>
      <c r="N751" s="16"/>
      <c r="O751" s="16"/>
      <c r="P751" s="16"/>
      <c r="Q751" s="23"/>
    </row>
    <row r="752" spans="1:17" s="3" customFormat="1" x14ac:dyDescent="0.45">
      <c r="A752" s="2"/>
      <c r="B752" s="2"/>
      <c r="C752" s="2"/>
      <c r="D752" s="2"/>
      <c r="E752" s="2"/>
      <c r="F752" s="2"/>
      <c r="G752" s="2"/>
      <c r="L752" s="16"/>
      <c r="M752" s="17"/>
      <c r="N752" s="16"/>
      <c r="O752" s="16"/>
      <c r="P752" s="16"/>
      <c r="Q752" s="23"/>
    </row>
    <row r="753" spans="1:17" s="3" customFormat="1" x14ac:dyDescent="0.45">
      <c r="A753" s="2"/>
      <c r="B753" s="2"/>
      <c r="C753" s="2"/>
      <c r="D753" s="2"/>
      <c r="E753" s="2"/>
      <c r="F753" s="2"/>
      <c r="G753" s="2"/>
      <c r="L753" s="16"/>
      <c r="M753" s="17"/>
      <c r="N753" s="16"/>
      <c r="O753" s="16"/>
      <c r="P753" s="16"/>
      <c r="Q753" s="23"/>
    </row>
    <row r="754" spans="1:17" s="3" customFormat="1" x14ac:dyDescent="0.45">
      <c r="A754" s="2"/>
      <c r="B754" s="2"/>
      <c r="C754" s="2"/>
      <c r="D754" s="2"/>
      <c r="E754" s="2"/>
      <c r="F754" s="2"/>
      <c r="G754" s="2"/>
      <c r="L754" s="16"/>
      <c r="M754" s="17"/>
      <c r="N754" s="16"/>
      <c r="O754" s="16"/>
      <c r="P754" s="16"/>
      <c r="Q754" s="23"/>
    </row>
    <row r="755" spans="1:17" s="3" customFormat="1" x14ac:dyDescent="0.45">
      <c r="A755" s="2"/>
      <c r="B755" s="2"/>
      <c r="C755" s="2"/>
      <c r="D755" s="2"/>
      <c r="E755" s="2"/>
      <c r="F755" s="2"/>
      <c r="G755" s="2"/>
      <c r="L755" s="16"/>
      <c r="M755" s="17"/>
      <c r="N755" s="16"/>
      <c r="O755" s="16"/>
      <c r="P755" s="16"/>
      <c r="Q755" s="23"/>
    </row>
    <row r="756" spans="1:17" s="3" customFormat="1" x14ac:dyDescent="0.45">
      <c r="A756" s="2"/>
      <c r="B756" s="2"/>
      <c r="C756" s="2"/>
      <c r="D756" s="2"/>
      <c r="E756" s="2"/>
      <c r="F756" s="2"/>
      <c r="G756" s="2"/>
      <c r="L756" s="16"/>
      <c r="M756" s="17"/>
      <c r="N756" s="16"/>
      <c r="O756" s="16"/>
      <c r="P756" s="16"/>
      <c r="Q756" s="23"/>
    </row>
    <row r="757" spans="1:17" s="3" customFormat="1" x14ac:dyDescent="0.45">
      <c r="A757" s="2"/>
      <c r="B757" s="2"/>
      <c r="C757" s="2"/>
      <c r="D757" s="2"/>
      <c r="E757" s="2"/>
      <c r="F757" s="2"/>
      <c r="G757" s="2"/>
      <c r="L757" s="16"/>
      <c r="M757" s="17"/>
      <c r="N757" s="16"/>
      <c r="O757" s="16"/>
      <c r="P757" s="16"/>
      <c r="Q757" s="23"/>
    </row>
    <row r="758" spans="1:17" s="3" customFormat="1" x14ac:dyDescent="0.45">
      <c r="A758" s="2"/>
      <c r="B758" s="2"/>
      <c r="C758" s="2"/>
      <c r="D758" s="2"/>
      <c r="E758" s="2"/>
      <c r="F758" s="2"/>
      <c r="G758" s="2"/>
      <c r="L758" s="16"/>
      <c r="M758" s="17"/>
      <c r="N758" s="16"/>
      <c r="O758" s="16"/>
      <c r="P758" s="16"/>
      <c r="Q758" s="23"/>
    </row>
    <row r="759" spans="1:17" s="3" customFormat="1" x14ac:dyDescent="0.45">
      <c r="A759" s="2"/>
      <c r="B759" s="2"/>
      <c r="C759" s="2"/>
      <c r="D759" s="2"/>
      <c r="E759" s="2"/>
      <c r="F759" s="2"/>
      <c r="G759" s="2"/>
      <c r="L759" s="16"/>
      <c r="M759" s="17"/>
      <c r="N759" s="16"/>
      <c r="O759" s="16"/>
      <c r="P759" s="16"/>
      <c r="Q759" s="23"/>
    </row>
    <row r="760" spans="1:17" s="3" customFormat="1" x14ac:dyDescent="0.45">
      <c r="A760" s="2"/>
      <c r="B760" s="2"/>
      <c r="C760" s="2"/>
      <c r="D760" s="2"/>
      <c r="E760" s="2"/>
      <c r="F760" s="2"/>
      <c r="G760" s="2"/>
      <c r="L760" s="16"/>
      <c r="M760" s="17"/>
      <c r="N760" s="16"/>
      <c r="O760" s="16"/>
      <c r="P760" s="16"/>
      <c r="Q760" s="23"/>
    </row>
    <row r="761" spans="1:17" s="3" customFormat="1" x14ac:dyDescent="0.45">
      <c r="A761" s="2"/>
      <c r="B761" s="2"/>
      <c r="C761" s="2"/>
      <c r="D761" s="2"/>
      <c r="E761" s="2"/>
      <c r="F761" s="2"/>
      <c r="G761" s="2"/>
      <c r="L761" s="16"/>
      <c r="M761" s="17"/>
      <c r="N761" s="16"/>
      <c r="O761" s="16"/>
      <c r="P761" s="16"/>
      <c r="Q761" s="23"/>
    </row>
    <row r="762" spans="1:17" s="3" customFormat="1" x14ac:dyDescent="0.45">
      <c r="A762" s="2"/>
      <c r="B762" s="2"/>
      <c r="C762" s="2"/>
      <c r="D762" s="2"/>
      <c r="E762" s="2"/>
      <c r="F762" s="2"/>
      <c r="G762" s="2"/>
      <c r="L762" s="16"/>
      <c r="M762" s="17"/>
      <c r="N762" s="16"/>
      <c r="O762" s="16"/>
      <c r="P762" s="16"/>
      <c r="Q762" s="23"/>
    </row>
    <row r="763" spans="1:17" s="3" customFormat="1" x14ac:dyDescent="0.45">
      <c r="A763" s="2"/>
      <c r="B763" s="2"/>
      <c r="C763" s="2"/>
      <c r="D763" s="2"/>
      <c r="E763" s="2"/>
      <c r="F763" s="2"/>
      <c r="G763" s="2"/>
      <c r="L763" s="16"/>
      <c r="M763" s="17"/>
      <c r="N763" s="16"/>
      <c r="O763" s="16"/>
      <c r="P763" s="16"/>
      <c r="Q763" s="23"/>
    </row>
    <row r="764" spans="1:17" s="3" customFormat="1" x14ac:dyDescent="0.45">
      <c r="A764" s="2"/>
      <c r="B764" s="2"/>
      <c r="C764" s="2"/>
      <c r="D764" s="2"/>
      <c r="E764" s="2"/>
      <c r="F764" s="2"/>
      <c r="G764" s="2"/>
      <c r="L764" s="16"/>
      <c r="M764" s="17"/>
      <c r="N764" s="16"/>
      <c r="O764" s="16"/>
      <c r="P764" s="16"/>
      <c r="Q764" s="23"/>
    </row>
    <row r="765" spans="1:17" s="3" customFormat="1" x14ac:dyDescent="0.45">
      <c r="A765" s="2"/>
      <c r="B765" s="2"/>
      <c r="C765" s="2"/>
      <c r="D765" s="2"/>
      <c r="E765" s="2"/>
      <c r="F765" s="2"/>
      <c r="G765" s="2"/>
      <c r="L765" s="16"/>
      <c r="M765" s="17"/>
      <c r="N765" s="16"/>
      <c r="O765" s="16"/>
      <c r="P765" s="16"/>
      <c r="Q765" s="23"/>
    </row>
    <row r="766" spans="1:17" s="3" customFormat="1" x14ac:dyDescent="0.45">
      <c r="A766" s="2"/>
      <c r="B766" s="2"/>
      <c r="C766" s="2"/>
      <c r="D766" s="2"/>
      <c r="E766" s="2"/>
      <c r="F766" s="2"/>
      <c r="G766" s="2"/>
      <c r="L766" s="16"/>
      <c r="M766" s="17"/>
      <c r="N766" s="16"/>
      <c r="O766" s="16"/>
      <c r="P766" s="16"/>
      <c r="Q766" s="23"/>
    </row>
    <row r="767" spans="1:17" s="3" customFormat="1" x14ac:dyDescent="0.45">
      <c r="A767" s="2"/>
      <c r="B767" s="2"/>
      <c r="C767" s="2"/>
      <c r="D767" s="2"/>
      <c r="E767" s="2"/>
      <c r="F767" s="2"/>
      <c r="G767" s="2"/>
      <c r="L767" s="16"/>
      <c r="M767" s="17"/>
      <c r="N767" s="16"/>
      <c r="O767" s="16"/>
      <c r="P767" s="16"/>
      <c r="Q767" s="23"/>
    </row>
    <row r="768" spans="1:17" s="3" customFormat="1" x14ac:dyDescent="0.45">
      <c r="A768" s="2"/>
      <c r="B768" s="2"/>
      <c r="C768" s="2"/>
      <c r="D768" s="2"/>
      <c r="E768" s="2"/>
      <c r="F768" s="2"/>
      <c r="G768" s="2"/>
      <c r="L768" s="16"/>
      <c r="M768" s="17"/>
      <c r="N768" s="16"/>
      <c r="O768" s="16"/>
      <c r="P768" s="16"/>
      <c r="Q768" s="23"/>
    </row>
    <row r="769" spans="1:17" s="3" customFormat="1" x14ac:dyDescent="0.45">
      <c r="A769" s="2"/>
      <c r="B769" s="2"/>
      <c r="C769" s="2"/>
      <c r="D769" s="2"/>
      <c r="E769" s="2"/>
      <c r="F769" s="2"/>
      <c r="G769" s="2"/>
      <c r="L769" s="16"/>
      <c r="M769" s="17"/>
      <c r="N769" s="16"/>
      <c r="O769" s="16"/>
      <c r="P769" s="16"/>
      <c r="Q769" s="23"/>
    </row>
    <row r="770" spans="1:17" s="3" customFormat="1" x14ac:dyDescent="0.45">
      <c r="A770" s="2"/>
      <c r="B770" s="2"/>
      <c r="C770" s="2"/>
      <c r="D770" s="2"/>
      <c r="E770" s="2"/>
      <c r="F770" s="2"/>
      <c r="G770" s="2"/>
      <c r="L770" s="16"/>
      <c r="M770" s="17"/>
      <c r="N770" s="16"/>
      <c r="O770" s="16"/>
      <c r="P770" s="16"/>
      <c r="Q770" s="23"/>
    </row>
    <row r="771" spans="1:17" s="3" customFormat="1" x14ac:dyDescent="0.45">
      <c r="A771" s="2"/>
      <c r="B771" s="2"/>
      <c r="C771" s="2"/>
      <c r="D771" s="2"/>
      <c r="E771" s="2"/>
      <c r="F771" s="2"/>
      <c r="G771" s="2"/>
      <c r="L771" s="16"/>
      <c r="M771" s="17"/>
      <c r="N771" s="16"/>
      <c r="O771" s="16"/>
      <c r="P771" s="16"/>
      <c r="Q771" s="23"/>
    </row>
    <row r="772" spans="1:17" s="3" customFormat="1" x14ac:dyDescent="0.45">
      <c r="A772" s="2"/>
      <c r="B772" s="2"/>
      <c r="C772" s="2"/>
      <c r="D772" s="2"/>
      <c r="E772" s="2"/>
      <c r="F772" s="2"/>
      <c r="G772" s="2"/>
      <c r="L772" s="16"/>
      <c r="M772" s="17"/>
      <c r="N772" s="16"/>
      <c r="O772" s="16"/>
      <c r="P772" s="16"/>
      <c r="Q772" s="23"/>
    </row>
    <row r="773" spans="1:17" s="3" customFormat="1" x14ac:dyDescent="0.45">
      <c r="A773" s="2"/>
      <c r="B773" s="2"/>
      <c r="C773" s="2"/>
      <c r="D773" s="2"/>
      <c r="E773" s="2"/>
      <c r="F773" s="2"/>
      <c r="G773" s="2"/>
      <c r="L773" s="16"/>
      <c r="M773" s="17"/>
      <c r="N773" s="16"/>
      <c r="O773" s="16"/>
      <c r="P773" s="16"/>
      <c r="Q773" s="23"/>
    </row>
    <row r="774" spans="1:17" s="3" customFormat="1" x14ac:dyDescent="0.45">
      <c r="A774" s="2"/>
      <c r="B774" s="2"/>
      <c r="C774" s="2"/>
      <c r="D774" s="2"/>
      <c r="E774" s="2"/>
      <c r="F774" s="2"/>
      <c r="G774" s="2"/>
      <c r="L774" s="16"/>
      <c r="M774" s="17"/>
      <c r="N774" s="16"/>
      <c r="O774" s="16"/>
      <c r="P774" s="16"/>
      <c r="Q774" s="23"/>
    </row>
    <row r="775" spans="1:17" s="3" customFormat="1" x14ac:dyDescent="0.45">
      <c r="A775" s="2"/>
      <c r="B775" s="2"/>
      <c r="C775" s="2"/>
      <c r="D775" s="2"/>
      <c r="E775" s="2"/>
      <c r="F775" s="2"/>
      <c r="G775" s="2"/>
      <c r="L775" s="16"/>
      <c r="M775" s="17"/>
      <c r="N775" s="16"/>
      <c r="O775" s="16"/>
      <c r="P775" s="16"/>
      <c r="Q775" s="23"/>
    </row>
    <row r="776" spans="1:17" s="3" customFormat="1" x14ac:dyDescent="0.45">
      <c r="A776" s="2"/>
      <c r="B776" s="2"/>
      <c r="C776" s="2"/>
      <c r="D776" s="2"/>
      <c r="E776" s="2"/>
      <c r="F776" s="2"/>
      <c r="G776" s="2"/>
      <c r="L776" s="16"/>
      <c r="M776" s="17"/>
      <c r="N776" s="16"/>
      <c r="O776" s="16"/>
      <c r="P776" s="16"/>
      <c r="Q776" s="23"/>
    </row>
    <row r="777" spans="1:17" s="3" customFormat="1" x14ac:dyDescent="0.45">
      <c r="A777" s="2"/>
      <c r="B777" s="2"/>
      <c r="C777" s="2"/>
      <c r="D777" s="2"/>
      <c r="E777" s="2"/>
      <c r="F777" s="2"/>
      <c r="G777" s="2"/>
      <c r="L777" s="16"/>
      <c r="M777" s="17"/>
      <c r="N777" s="16"/>
      <c r="O777" s="16"/>
      <c r="P777" s="16"/>
      <c r="Q777" s="23"/>
    </row>
    <row r="778" spans="1:17" s="3" customFormat="1" x14ac:dyDescent="0.45">
      <c r="A778" s="2"/>
      <c r="B778" s="2"/>
      <c r="C778" s="2"/>
      <c r="D778" s="2"/>
      <c r="E778" s="2"/>
      <c r="F778" s="2"/>
      <c r="G778" s="2"/>
      <c r="L778" s="16"/>
      <c r="M778" s="17"/>
      <c r="N778" s="16"/>
      <c r="O778" s="16"/>
      <c r="P778" s="16"/>
      <c r="Q778" s="23"/>
    </row>
    <row r="779" spans="1:17" s="3" customFormat="1" x14ac:dyDescent="0.45">
      <c r="A779" s="2"/>
      <c r="B779" s="2"/>
      <c r="C779" s="2"/>
      <c r="D779" s="2"/>
      <c r="E779" s="2"/>
      <c r="F779" s="2"/>
      <c r="G779" s="2"/>
      <c r="L779" s="16"/>
      <c r="M779" s="17"/>
      <c r="N779" s="16"/>
      <c r="O779" s="16"/>
      <c r="P779" s="16"/>
      <c r="Q779" s="23"/>
    </row>
    <row r="780" spans="1:17" s="3" customFormat="1" x14ac:dyDescent="0.45">
      <c r="A780" s="2"/>
      <c r="B780" s="2"/>
      <c r="C780" s="2"/>
      <c r="D780" s="2"/>
      <c r="E780" s="2"/>
      <c r="F780" s="2"/>
      <c r="G780" s="2"/>
      <c r="L780" s="16"/>
      <c r="M780" s="17"/>
      <c r="N780" s="16"/>
      <c r="O780" s="16"/>
      <c r="P780" s="16"/>
      <c r="Q780" s="23"/>
    </row>
    <row r="781" spans="1:17" s="3" customFormat="1" x14ac:dyDescent="0.45">
      <c r="A781" s="2"/>
      <c r="B781" s="2"/>
      <c r="C781" s="2"/>
      <c r="D781" s="2"/>
      <c r="E781" s="2"/>
      <c r="F781" s="2"/>
      <c r="G781" s="2"/>
      <c r="L781" s="16"/>
      <c r="M781" s="17"/>
      <c r="N781" s="16"/>
      <c r="O781" s="16"/>
      <c r="P781" s="16"/>
      <c r="Q781" s="23"/>
    </row>
    <row r="782" spans="1:17" s="3" customFormat="1" x14ac:dyDescent="0.45">
      <c r="A782" s="2"/>
      <c r="B782" s="2"/>
      <c r="C782" s="2"/>
      <c r="D782" s="2"/>
      <c r="E782" s="2"/>
      <c r="F782" s="2"/>
      <c r="G782" s="2"/>
      <c r="L782" s="16"/>
      <c r="M782" s="17"/>
      <c r="N782" s="16"/>
      <c r="O782" s="16"/>
      <c r="P782" s="16"/>
      <c r="Q782" s="23"/>
    </row>
    <row r="783" spans="1:17" s="3" customFormat="1" x14ac:dyDescent="0.45">
      <c r="A783" s="2"/>
      <c r="B783" s="2"/>
      <c r="C783" s="2"/>
      <c r="D783" s="2"/>
      <c r="E783" s="2"/>
      <c r="F783" s="2"/>
      <c r="G783" s="2"/>
      <c r="L783" s="16"/>
      <c r="M783" s="17"/>
      <c r="N783" s="16"/>
      <c r="O783" s="16"/>
      <c r="P783" s="16"/>
      <c r="Q783" s="23"/>
    </row>
    <row r="784" spans="1:17" s="3" customFormat="1" x14ac:dyDescent="0.45">
      <c r="A784" s="2"/>
      <c r="B784" s="2"/>
      <c r="C784" s="2"/>
      <c r="D784" s="2"/>
      <c r="E784" s="2"/>
      <c r="F784" s="2"/>
      <c r="G784" s="2"/>
      <c r="L784" s="16"/>
      <c r="M784" s="17"/>
      <c r="N784" s="16"/>
      <c r="O784" s="16"/>
      <c r="P784" s="16"/>
      <c r="Q784" s="23"/>
    </row>
    <row r="785" spans="1:17" s="3" customFormat="1" x14ac:dyDescent="0.45">
      <c r="A785" s="2"/>
      <c r="B785" s="2"/>
      <c r="C785" s="2"/>
      <c r="D785" s="2"/>
      <c r="E785" s="2"/>
      <c r="F785" s="2"/>
      <c r="G785" s="2"/>
      <c r="L785" s="16"/>
      <c r="M785" s="17"/>
      <c r="N785" s="16"/>
      <c r="O785" s="16"/>
      <c r="P785" s="16"/>
      <c r="Q785" s="23"/>
    </row>
    <row r="786" spans="1:17" s="3" customFormat="1" x14ac:dyDescent="0.45">
      <c r="A786" s="2"/>
      <c r="B786" s="2"/>
      <c r="C786" s="2"/>
      <c r="D786" s="2"/>
      <c r="E786" s="2"/>
      <c r="F786" s="2"/>
      <c r="G786" s="2"/>
      <c r="L786" s="16"/>
      <c r="M786" s="17"/>
      <c r="N786" s="16"/>
      <c r="O786" s="16"/>
      <c r="P786" s="16"/>
      <c r="Q786" s="23"/>
    </row>
    <row r="787" spans="1:17" s="3" customFormat="1" x14ac:dyDescent="0.45">
      <c r="A787" s="2"/>
      <c r="B787" s="2"/>
      <c r="C787" s="2"/>
      <c r="D787" s="2"/>
      <c r="E787" s="2"/>
      <c r="F787" s="2"/>
      <c r="G787" s="2"/>
      <c r="L787" s="16"/>
      <c r="M787" s="17"/>
      <c r="N787" s="16"/>
      <c r="O787" s="16"/>
      <c r="P787" s="16"/>
      <c r="Q787" s="23"/>
    </row>
    <row r="788" spans="1:17" s="3" customFormat="1" x14ac:dyDescent="0.45">
      <c r="A788" s="2"/>
      <c r="B788" s="2"/>
      <c r="C788" s="2"/>
      <c r="D788" s="2"/>
      <c r="E788" s="2"/>
      <c r="F788" s="2"/>
      <c r="G788" s="2"/>
      <c r="L788" s="16"/>
      <c r="M788" s="17"/>
      <c r="N788" s="16"/>
      <c r="O788" s="16"/>
      <c r="P788" s="16"/>
      <c r="Q788" s="23"/>
    </row>
    <row r="789" spans="1:17" s="3" customFormat="1" x14ac:dyDescent="0.45">
      <c r="A789" s="2"/>
      <c r="B789" s="2"/>
      <c r="C789" s="2"/>
      <c r="D789" s="2"/>
      <c r="E789" s="2"/>
      <c r="F789" s="2"/>
      <c r="G789" s="2"/>
      <c r="L789" s="16"/>
      <c r="M789" s="17"/>
      <c r="N789" s="16"/>
      <c r="O789" s="16"/>
      <c r="P789" s="16"/>
      <c r="Q789" s="23"/>
    </row>
    <row r="790" spans="1:17" s="3" customFormat="1" x14ac:dyDescent="0.45">
      <c r="A790" s="2"/>
      <c r="B790" s="2"/>
      <c r="C790" s="2"/>
      <c r="D790" s="2"/>
      <c r="E790" s="2"/>
      <c r="F790" s="2"/>
      <c r="G790" s="2"/>
      <c r="L790" s="16"/>
      <c r="M790" s="17"/>
      <c r="N790" s="16"/>
      <c r="O790" s="16"/>
      <c r="P790" s="16"/>
      <c r="Q790" s="23"/>
    </row>
    <row r="791" spans="1:17" s="3" customFormat="1" x14ac:dyDescent="0.45">
      <c r="A791" s="2"/>
      <c r="B791" s="2"/>
      <c r="C791" s="2"/>
      <c r="D791" s="2"/>
      <c r="E791" s="2"/>
      <c r="F791" s="2"/>
      <c r="G791" s="2"/>
      <c r="L791" s="16"/>
      <c r="M791" s="17"/>
      <c r="N791" s="16"/>
      <c r="O791" s="16"/>
      <c r="P791" s="16"/>
      <c r="Q791" s="23"/>
    </row>
    <row r="792" spans="1:17" s="3" customFormat="1" x14ac:dyDescent="0.45">
      <c r="A792" s="2"/>
      <c r="B792" s="2"/>
      <c r="C792" s="2"/>
      <c r="D792" s="2"/>
      <c r="E792" s="2"/>
      <c r="F792" s="2"/>
      <c r="G792" s="2"/>
      <c r="L792" s="16"/>
      <c r="M792" s="17"/>
      <c r="N792" s="16"/>
      <c r="O792" s="16"/>
      <c r="P792" s="16"/>
      <c r="Q792" s="23"/>
    </row>
    <row r="793" spans="1:17" s="3" customFormat="1" x14ac:dyDescent="0.45">
      <c r="A793" s="2"/>
      <c r="B793" s="2"/>
      <c r="C793" s="2"/>
      <c r="D793" s="2"/>
      <c r="E793" s="2"/>
      <c r="F793" s="2"/>
      <c r="G793" s="2"/>
      <c r="L793" s="16"/>
      <c r="M793" s="17"/>
      <c r="N793" s="16"/>
      <c r="O793" s="16"/>
      <c r="P793" s="16"/>
      <c r="Q793" s="23"/>
    </row>
    <row r="794" spans="1:17" s="3" customFormat="1" x14ac:dyDescent="0.45">
      <c r="A794" s="2"/>
      <c r="B794" s="2"/>
      <c r="C794" s="2"/>
      <c r="D794" s="2"/>
      <c r="E794" s="2"/>
      <c r="F794" s="2"/>
      <c r="G794" s="2"/>
      <c r="L794" s="16"/>
      <c r="M794" s="17"/>
      <c r="N794" s="16"/>
      <c r="O794" s="16"/>
      <c r="P794" s="16"/>
      <c r="Q794" s="23"/>
    </row>
    <row r="795" spans="1:17" s="3" customFormat="1" x14ac:dyDescent="0.45">
      <c r="A795" s="2"/>
      <c r="B795" s="2"/>
      <c r="C795" s="2"/>
      <c r="D795" s="2"/>
      <c r="E795" s="2"/>
      <c r="F795" s="2"/>
      <c r="G795" s="2"/>
      <c r="L795" s="16"/>
      <c r="M795" s="17"/>
      <c r="N795" s="16"/>
      <c r="O795" s="16"/>
      <c r="P795" s="16"/>
      <c r="Q795" s="23"/>
    </row>
    <row r="796" spans="1:17" s="3" customFormat="1" x14ac:dyDescent="0.45">
      <c r="A796" s="2"/>
      <c r="B796" s="2"/>
      <c r="C796" s="2"/>
      <c r="D796" s="2"/>
      <c r="E796" s="2"/>
      <c r="F796" s="2"/>
      <c r="G796" s="2"/>
      <c r="L796" s="16"/>
      <c r="M796" s="17"/>
      <c r="N796" s="16"/>
      <c r="O796" s="16"/>
      <c r="P796" s="16"/>
      <c r="Q796" s="23"/>
    </row>
    <row r="797" spans="1:17" s="3" customFormat="1" x14ac:dyDescent="0.45">
      <c r="A797" s="2"/>
      <c r="B797" s="2"/>
      <c r="C797" s="2"/>
      <c r="D797" s="2"/>
      <c r="E797" s="2"/>
      <c r="F797" s="2"/>
      <c r="G797" s="2"/>
      <c r="L797" s="16"/>
      <c r="M797" s="17"/>
      <c r="N797" s="16"/>
      <c r="O797" s="16"/>
      <c r="P797" s="16"/>
      <c r="Q797" s="23"/>
    </row>
    <row r="798" spans="1:17" s="3" customFormat="1" x14ac:dyDescent="0.45">
      <c r="A798" s="2"/>
      <c r="B798" s="2"/>
      <c r="C798" s="2"/>
      <c r="D798" s="2"/>
      <c r="E798" s="2"/>
      <c r="F798" s="2"/>
      <c r="G798" s="2"/>
      <c r="L798" s="16"/>
      <c r="M798" s="17"/>
      <c r="N798" s="16"/>
      <c r="O798" s="16"/>
      <c r="P798" s="16"/>
      <c r="Q798" s="23"/>
    </row>
    <row r="799" spans="1:17" s="3" customFormat="1" x14ac:dyDescent="0.45">
      <c r="A799" s="2"/>
      <c r="B799" s="2"/>
      <c r="C799" s="2"/>
      <c r="D799" s="2"/>
      <c r="E799" s="2"/>
      <c r="F799" s="2"/>
      <c r="G799" s="2"/>
      <c r="L799" s="16"/>
      <c r="M799" s="17"/>
      <c r="N799" s="16"/>
      <c r="O799" s="16"/>
      <c r="P799" s="16"/>
      <c r="Q799" s="23"/>
    </row>
    <row r="800" spans="1:17" s="3" customFormat="1" x14ac:dyDescent="0.45">
      <c r="A800" s="2"/>
      <c r="B800" s="2"/>
      <c r="C800" s="2"/>
      <c r="D800" s="2"/>
      <c r="E800" s="2"/>
      <c r="F800" s="2"/>
      <c r="G800" s="2"/>
      <c r="L800" s="16"/>
      <c r="M800" s="17"/>
      <c r="N800" s="16"/>
      <c r="O800" s="16"/>
      <c r="P800" s="16"/>
      <c r="Q800" s="23"/>
    </row>
    <row r="801" spans="1:17" s="3" customFormat="1" x14ac:dyDescent="0.45">
      <c r="A801" s="2"/>
      <c r="B801" s="2"/>
      <c r="C801" s="2"/>
      <c r="D801" s="2"/>
      <c r="E801" s="2"/>
      <c r="F801" s="2"/>
      <c r="G801" s="2"/>
      <c r="L801" s="16"/>
      <c r="M801" s="17"/>
      <c r="N801" s="16"/>
      <c r="O801" s="16"/>
      <c r="P801" s="16"/>
      <c r="Q801" s="23"/>
    </row>
    <row r="802" spans="1:17" s="3" customFormat="1" x14ac:dyDescent="0.45">
      <c r="A802" s="2"/>
      <c r="B802" s="2"/>
      <c r="C802" s="2"/>
      <c r="D802" s="2"/>
      <c r="E802" s="2"/>
      <c r="F802" s="2"/>
      <c r="G802" s="2"/>
      <c r="L802" s="16"/>
      <c r="M802" s="17"/>
      <c r="N802" s="16"/>
      <c r="O802" s="16"/>
      <c r="P802" s="16"/>
      <c r="Q802" s="23"/>
    </row>
    <row r="803" spans="1:17" s="3" customFormat="1" x14ac:dyDescent="0.45">
      <c r="A803" s="2"/>
      <c r="B803" s="2"/>
      <c r="C803" s="2"/>
      <c r="D803" s="2"/>
      <c r="E803" s="2"/>
      <c r="F803" s="2"/>
      <c r="G803" s="2"/>
      <c r="L803" s="16"/>
      <c r="M803" s="17"/>
      <c r="N803" s="16"/>
      <c r="O803" s="16"/>
      <c r="P803" s="16"/>
      <c r="Q803" s="23"/>
    </row>
    <row r="804" spans="1:17" s="3" customFormat="1" x14ac:dyDescent="0.45">
      <c r="A804" s="2"/>
      <c r="B804" s="2"/>
      <c r="C804" s="2"/>
      <c r="D804" s="2"/>
      <c r="E804" s="2"/>
      <c r="F804" s="2"/>
      <c r="G804" s="2"/>
      <c r="L804" s="16"/>
      <c r="M804" s="17"/>
      <c r="N804" s="16"/>
      <c r="O804" s="16"/>
      <c r="P804" s="16"/>
      <c r="Q804" s="23"/>
    </row>
    <row r="805" spans="1:17" s="3" customFormat="1" x14ac:dyDescent="0.45">
      <c r="A805" s="2"/>
      <c r="B805" s="2"/>
      <c r="C805" s="2"/>
      <c r="D805" s="2"/>
      <c r="E805" s="2"/>
      <c r="F805" s="2"/>
      <c r="G805" s="2"/>
      <c r="L805" s="16"/>
      <c r="M805" s="17"/>
      <c r="N805" s="16"/>
      <c r="O805" s="16"/>
      <c r="P805" s="16"/>
      <c r="Q805" s="23"/>
    </row>
    <row r="806" spans="1:17" s="3" customFormat="1" x14ac:dyDescent="0.45">
      <c r="A806" s="2"/>
      <c r="B806" s="2"/>
      <c r="C806" s="2"/>
      <c r="D806" s="2"/>
      <c r="E806" s="2"/>
      <c r="F806" s="2"/>
      <c r="G806" s="2"/>
      <c r="L806" s="16"/>
      <c r="M806" s="17"/>
      <c r="N806" s="16"/>
      <c r="O806" s="16"/>
      <c r="P806" s="16"/>
      <c r="Q806" s="23"/>
    </row>
    <row r="807" spans="1:17" s="3" customFormat="1" x14ac:dyDescent="0.45">
      <c r="A807" s="2"/>
      <c r="B807" s="2"/>
      <c r="C807" s="2"/>
      <c r="D807" s="2"/>
      <c r="E807" s="2"/>
      <c r="F807" s="2"/>
      <c r="G807" s="2"/>
      <c r="L807" s="16"/>
      <c r="M807" s="17"/>
      <c r="N807" s="16"/>
      <c r="O807" s="16"/>
      <c r="P807" s="16"/>
      <c r="Q807" s="23"/>
    </row>
    <row r="808" spans="1:17" s="3" customFormat="1" x14ac:dyDescent="0.45">
      <c r="A808" s="2"/>
      <c r="B808" s="2"/>
      <c r="C808" s="2"/>
      <c r="D808" s="2"/>
      <c r="E808" s="2"/>
      <c r="F808" s="2"/>
      <c r="G808" s="2"/>
      <c r="L808" s="16"/>
      <c r="M808" s="17"/>
      <c r="N808" s="16"/>
      <c r="O808" s="16"/>
      <c r="P808" s="16"/>
      <c r="Q808" s="23"/>
    </row>
    <row r="809" spans="1:17" s="3" customFormat="1" x14ac:dyDescent="0.45">
      <c r="A809" s="2"/>
      <c r="B809" s="2"/>
      <c r="C809" s="2"/>
      <c r="D809" s="2"/>
      <c r="E809" s="2"/>
      <c r="F809" s="2"/>
      <c r="G809" s="2"/>
      <c r="L809" s="16"/>
      <c r="M809" s="17"/>
      <c r="N809" s="16"/>
      <c r="O809" s="16"/>
      <c r="P809" s="16"/>
      <c r="Q809" s="23"/>
    </row>
    <row r="810" spans="1:17" s="3" customFormat="1" x14ac:dyDescent="0.45">
      <c r="A810" s="2"/>
      <c r="B810" s="2"/>
      <c r="C810" s="2"/>
      <c r="D810" s="2"/>
      <c r="E810" s="2"/>
      <c r="F810" s="2"/>
      <c r="G810" s="2"/>
      <c r="L810" s="16"/>
      <c r="M810" s="17"/>
      <c r="N810" s="16"/>
      <c r="O810" s="16"/>
      <c r="P810" s="16"/>
      <c r="Q810" s="23"/>
    </row>
    <row r="811" spans="1:17" s="3" customFormat="1" x14ac:dyDescent="0.45">
      <c r="A811" s="2"/>
      <c r="B811" s="2"/>
      <c r="C811" s="2"/>
      <c r="D811" s="2"/>
      <c r="E811" s="2"/>
      <c r="F811" s="2"/>
      <c r="G811" s="2"/>
      <c r="L811" s="16"/>
      <c r="M811" s="17"/>
      <c r="N811" s="16"/>
      <c r="O811" s="16"/>
      <c r="P811" s="16"/>
      <c r="Q811" s="23"/>
    </row>
    <row r="812" spans="1:17" s="3" customFormat="1" x14ac:dyDescent="0.45">
      <c r="A812" s="2"/>
      <c r="B812" s="2"/>
      <c r="C812" s="2"/>
      <c r="D812" s="2"/>
      <c r="E812" s="2"/>
      <c r="F812" s="2"/>
      <c r="G812" s="2"/>
      <c r="L812" s="16"/>
      <c r="M812" s="17"/>
      <c r="N812" s="16"/>
      <c r="O812" s="16"/>
      <c r="P812" s="16"/>
      <c r="Q812" s="23"/>
    </row>
    <row r="813" spans="1:17" s="3" customFormat="1" x14ac:dyDescent="0.45">
      <c r="A813" s="2"/>
      <c r="B813" s="2"/>
      <c r="C813" s="2"/>
      <c r="D813" s="2"/>
      <c r="E813" s="2"/>
      <c r="F813" s="2"/>
      <c r="G813" s="2"/>
      <c r="L813" s="16"/>
      <c r="M813" s="17"/>
      <c r="N813" s="16"/>
      <c r="O813" s="16"/>
      <c r="P813" s="16"/>
      <c r="Q813" s="23"/>
    </row>
    <row r="814" spans="1:17" s="3" customFormat="1" x14ac:dyDescent="0.45">
      <c r="A814" s="2"/>
      <c r="B814" s="2"/>
      <c r="C814" s="2"/>
      <c r="D814" s="2"/>
      <c r="E814" s="2"/>
      <c r="F814" s="2"/>
      <c r="G814" s="2"/>
      <c r="L814" s="16"/>
      <c r="M814" s="17"/>
      <c r="N814" s="16"/>
      <c r="O814" s="16"/>
      <c r="P814" s="16"/>
      <c r="Q814" s="23"/>
    </row>
    <row r="815" spans="1:17" s="3" customFormat="1" x14ac:dyDescent="0.45">
      <c r="A815" s="2"/>
      <c r="B815" s="2"/>
      <c r="C815" s="2"/>
      <c r="D815" s="2"/>
      <c r="E815" s="2"/>
      <c r="F815" s="2"/>
      <c r="G815" s="2"/>
      <c r="L815" s="16"/>
      <c r="M815" s="17"/>
      <c r="N815" s="16"/>
      <c r="O815" s="16"/>
      <c r="P815" s="16"/>
      <c r="Q815" s="23"/>
    </row>
    <row r="816" spans="1:17" s="3" customFormat="1" x14ac:dyDescent="0.45">
      <c r="A816" s="2"/>
      <c r="B816" s="2"/>
      <c r="C816" s="2"/>
      <c r="D816" s="2"/>
      <c r="E816" s="2"/>
      <c r="F816" s="2"/>
      <c r="G816" s="2"/>
      <c r="L816" s="16"/>
      <c r="M816" s="17"/>
      <c r="N816" s="16"/>
      <c r="O816" s="16"/>
      <c r="P816" s="16"/>
      <c r="Q816" s="23"/>
    </row>
    <row r="817" spans="1:17" s="3" customFormat="1" x14ac:dyDescent="0.45">
      <c r="A817" s="2"/>
      <c r="B817" s="2"/>
      <c r="C817" s="2"/>
      <c r="D817" s="2"/>
      <c r="E817" s="2"/>
      <c r="F817" s="2"/>
      <c r="G817" s="2"/>
      <c r="L817" s="16"/>
      <c r="M817" s="17"/>
      <c r="N817" s="16"/>
      <c r="O817" s="16"/>
      <c r="P817" s="16"/>
      <c r="Q817" s="23"/>
    </row>
    <row r="818" spans="1:17" s="3" customFormat="1" x14ac:dyDescent="0.45">
      <c r="A818" s="2"/>
      <c r="B818" s="2"/>
      <c r="C818" s="2"/>
      <c r="D818" s="2"/>
      <c r="E818" s="2"/>
      <c r="F818" s="2"/>
      <c r="G818" s="2"/>
      <c r="L818" s="16"/>
      <c r="M818" s="17"/>
      <c r="N818" s="16"/>
      <c r="O818" s="16"/>
      <c r="P818" s="16"/>
      <c r="Q818" s="23"/>
    </row>
    <row r="819" spans="1:17" s="3" customFormat="1" x14ac:dyDescent="0.45">
      <c r="A819" s="2"/>
      <c r="B819" s="2"/>
      <c r="C819" s="2"/>
      <c r="D819" s="2"/>
      <c r="E819" s="2"/>
      <c r="F819" s="2"/>
      <c r="G819" s="2"/>
      <c r="L819" s="16"/>
      <c r="M819" s="17"/>
      <c r="N819" s="16"/>
      <c r="O819" s="16"/>
      <c r="P819" s="16"/>
      <c r="Q819" s="23"/>
    </row>
    <row r="820" spans="1:17" s="3" customFormat="1" x14ac:dyDescent="0.45">
      <c r="A820" s="2"/>
      <c r="B820" s="2"/>
      <c r="C820" s="2"/>
      <c r="D820" s="2"/>
      <c r="E820" s="2"/>
      <c r="F820" s="2"/>
      <c r="G820" s="2"/>
      <c r="L820" s="16"/>
      <c r="M820" s="17"/>
      <c r="N820" s="16"/>
      <c r="O820" s="16"/>
      <c r="P820" s="16"/>
      <c r="Q820" s="23"/>
    </row>
    <row r="821" spans="1:17" s="3" customFormat="1" x14ac:dyDescent="0.45">
      <c r="A821" s="2"/>
      <c r="B821" s="2"/>
      <c r="C821" s="2"/>
      <c r="D821" s="2"/>
      <c r="E821" s="2"/>
      <c r="F821" s="2"/>
      <c r="G821" s="2"/>
      <c r="L821" s="16"/>
      <c r="M821" s="17"/>
      <c r="N821" s="16"/>
      <c r="O821" s="16"/>
      <c r="P821" s="16"/>
      <c r="Q821" s="23"/>
    </row>
    <row r="822" spans="1:17" s="3" customFormat="1" x14ac:dyDescent="0.45">
      <c r="A822" s="2"/>
      <c r="B822" s="2"/>
      <c r="C822" s="2"/>
      <c r="D822" s="2"/>
      <c r="E822" s="2"/>
      <c r="F822" s="2"/>
      <c r="G822" s="2"/>
      <c r="L822" s="16"/>
      <c r="M822" s="17"/>
      <c r="N822" s="16"/>
      <c r="O822" s="16"/>
      <c r="P822" s="16"/>
      <c r="Q822" s="23"/>
    </row>
    <row r="823" spans="1:17" s="3" customFormat="1" x14ac:dyDescent="0.45">
      <c r="A823" s="2"/>
      <c r="B823" s="2"/>
      <c r="C823" s="2"/>
      <c r="D823" s="2"/>
      <c r="E823" s="2"/>
      <c r="F823" s="2"/>
      <c r="G823" s="2"/>
      <c r="L823" s="16"/>
      <c r="M823" s="17"/>
      <c r="N823" s="16"/>
      <c r="O823" s="16"/>
      <c r="P823" s="16"/>
      <c r="Q823" s="23"/>
    </row>
    <row r="824" spans="1:17" s="3" customFormat="1" x14ac:dyDescent="0.45">
      <c r="A824" s="2"/>
      <c r="B824" s="2"/>
      <c r="C824" s="2"/>
      <c r="D824" s="2"/>
      <c r="E824" s="2"/>
      <c r="F824" s="2"/>
      <c r="G824" s="2"/>
      <c r="L824" s="16"/>
      <c r="M824" s="17"/>
      <c r="N824" s="16"/>
      <c r="O824" s="16"/>
      <c r="P824" s="16"/>
      <c r="Q824" s="23"/>
    </row>
    <row r="825" spans="1:17" s="3" customFormat="1" x14ac:dyDescent="0.45">
      <c r="A825" s="2"/>
      <c r="B825" s="2"/>
      <c r="C825" s="2"/>
      <c r="D825" s="2"/>
      <c r="E825" s="2"/>
      <c r="F825" s="2"/>
      <c r="G825" s="2"/>
      <c r="L825" s="16"/>
      <c r="M825" s="17"/>
      <c r="N825" s="16"/>
      <c r="O825" s="16"/>
      <c r="P825" s="16"/>
      <c r="Q825" s="23"/>
    </row>
    <row r="826" spans="1:17" s="3" customFormat="1" x14ac:dyDescent="0.45">
      <c r="A826" s="2"/>
      <c r="B826" s="2"/>
      <c r="C826" s="2"/>
      <c r="D826" s="2"/>
      <c r="E826" s="2"/>
      <c r="F826" s="2"/>
      <c r="G826" s="2"/>
      <c r="L826" s="16"/>
      <c r="M826" s="17"/>
      <c r="N826" s="16"/>
      <c r="O826" s="16"/>
      <c r="P826" s="16"/>
      <c r="Q826" s="23"/>
    </row>
    <row r="827" spans="1:17" s="3" customFormat="1" x14ac:dyDescent="0.45">
      <c r="A827" s="2"/>
      <c r="B827" s="2"/>
      <c r="C827" s="2"/>
      <c r="D827" s="2"/>
      <c r="E827" s="2"/>
      <c r="F827" s="2"/>
      <c r="G827" s="2"/>
      <c r="L827" s="16"/>
      <c r="M827" s="17"/>
      <c r="N827" s="16"/>
      <c r="O827" s="16"/>
      <c r="P827" s="16"/>
      <c r="Q827" s="23"/>
    </row>
    <row r="828" spans="1:17" s="3" customFormat="1" x14ac:dyDescent="0.45">
      <c r="A828" s="2"/>
      <c r="B828" s="2"/>
      <c r="C828" s="2"/>
      <c r="D828" s="2"/>
      <c r="E828" s="2"/>
      <c r="F828" s="2"/>
      <c r="G828" s="2"/>
      <c r="L828" s="16"/>
      <c r="M828" s="17"/>
      <c r="N828" s="16"/>
      <c r="O828" s="16"/>
      <c r="P828" s="16"/>
      <c r="Q828" s="23"/>
    </row>
    <row r="829" spans="1:17" s="3" customFormat="1" x14ac:dyDescent="0.45">
      <c r="A829" s="2"/>
      <c r="B829" s="2"/>
      <c r="C829" s="2"/>
      <c r="D829" s="2"/>
      <c r="E829" s="2"/>
      <c r="F829" s="2"/>
      <c r="G829" s="2"/>
      <c r="L829" s="16"/>
      <c r="M829" s="17"/>
      <c r="N829" s="16"/>
      <c r="O829" s="16"/>
      <c r="P829" s="16"/>
      <c r="Q829" s="23"/>
    </row>
    <row r="830" spans="1:17" s="3" customFormat="1" x14ac:dyDescent="0.45">
      <c r="A830" s="2"/>
      <c r="B830" s="2"/>
      <c r="C830" s="2"/>
      <c r="D830" s="2"/>
      <c r="E830" s="2"/>
      <c r="F830" s="2"/>
      <c r="G830" s="2"/>
      <c r="L830" s="16"/>
      <c r="M830" s="17"/>
      <c r="N830" s="16"/>
      <c r="O830" s="16"/>
      <c r="P830" s="16"/>
      <c r="Q830" s="23"/>
    </row>
    <row r="831" spans="1:17" s="3" customFormat="1" x14ac:dyDescent="0.45">
      <c r="A831" s="2"/>
      <c r="B831" s="2"/>
      <c r="C831" s="2"/>
      <c r="D831" s="2"/>
      <c r="E831" s="2"/>
      <c r="F831" s="2"/>
      <c r="G831" s="2"/>
      <c r="L831" s="16"/>
      <c r="M831" s="17"/>
      <c r="N831" s="16"/>
      <c r="O831" s="16"/>
      <c r="P831" s="16"/>
      <c r="Q831" s="23"/>
    </row>
    <row r="832" spans="1:17" s="3" customFormat="1" x14ac:dyDescent="0.45">
      <c r="A832" s="2"/>
      <c r="B832" s="2"/>
      <c r="C832" s="2"/>
      <c r="D832" s="2"/>
      <c r="E832" s="2"/>
      <c r="F832" s="2"/>
      <c r="G832" s="2"/>
      <c r="L832" s="16"/>
      <c r="M832" s="17"/>
      <c r="N832" s="16"/>
      <c r="O832" s="16"/>
      <c r="P832" s="16"/>
      <c r="Q832" s="23"/>
    </row>
    <row r="833" spans="1:17" s="3" customFormat="1" x14ac:dyDescent="0.45">
      <c r="A833" s="2"/>
      <c r="B833" s="2"/>
      <c r="C833" s="2"/>
      <c r="D833" s="2"/>
      <c r="E833" s="2"/>
      <c r="F833" s="2"/>
      <c r="G833" s="2"/>
      <c r="L833" s="16"/>
      <c r="M833" s="17"/>
      <c r="N833" s="16"/>
      <c r="O833" s="16"/>
      <c r="P833" s="16"/>
      <c r="Q833" s="23"/>
    </row>
    <row r="834" spans="1:17" s="3" customFormat="1" x14ac:dyDescent="0.45">
      <c r="A834" s="2"/>
      <c r="B834" s="2"/>
      <c r="C834" s="2"/>
      <c r="D834" s="2"/>
      <c r="E834" s="2"/>
      <c r="F834" s="2"/>
      <c r="G834" s="2"/>
      <c r="L834" s="16"/>
      <c r="M834" s="17"/>
      <c r="N834" s="16"/>
      <c r="O834" s="16"/>
      <c r="P834" s="16"/>
      <c r="Q834" s="23"/>
    </row>
    <row r="835" spans="1:17" s="3" customFormat="1" x14ac:dyDescent="0.45">
      <c r="A835" s="2"/>
      <c r="B835" s="2"/>
      <c r="C835" s="2"/>
      <c r="D835" s="2"/>
      <c r="E835" s="2"/>
      <c r="F835" s="2"/>
      <c r="G835" s="2"/>
      <c r="L835" s="16"/>
      <c r="M835" s="17"/>
      <c r="N835" s="16"/>
      <c r="O835" s="16"/>
      <c r="P835" s="16"/>
      <c r="Q835" s="23"/>
    </row>
    <row r="836" spans="1:17" s="3" customFormat="1" x14ac:dyDescent="0.45">
      <c r="A836" s="2"/>
      <c r="B836" s="2"/>
      <c r="C836" s="2"/>
      <c r="D836" s="2"/>
      <c r="E836" s="2"/>
      <c r="F836" s="2"/>
      <c r="G836" s="2"/>
      <c r="L836" s="16"/>
      <c r="M836" s="17"/>
      <c r="N836" s="16"/>
      <c r="O836" s="16"/>
      <c r="P836" s="16"/>
      <c r="Q836" s="23"/>
    </row>
    <row r="837" spans="1:17" s="3" customFormat="1" x14ac:dyDescent="0.45">
      <c r="A837" s="2"/>
      <c r="B837" s="2"/>
      <c r="C837" s="2"/>
      <c r="D837" s="2"/>
      <c r="E837" s="2"/>
      <c r="F837" s="2"/>
      <c r="G837" s="2"/>
      <c r="L837" s="16"/>
      <c r="M837" s="17"/>
      <c r="N837" s="16"/>
      <c r="O837" s="16"/>
      <c r="P837" s="16"/>
      <c r="Q837" s="23"/>
    </row>
    <row r="838" spans="1:17" s="3" customFormat="1" x14ac:dyDescent="0.45">
      <c r="A838" s="2"/>
      <c r="B838" s="2"/>
      <c r="C838" s="2"/>
      <c r="D838" s="2"/>
      <c r="E838" s="2"/>
      <c r="F838" s="2"/>
      <c r="G838" s="2"/>
      <c r="L838" s="16"/>
      <c r="M838" s="17"/>
      <c r="N838" s="16"/>
      <c r="O838" s="16"/>
      <c r="P838" s="16"/>
      <c r="Q838" s="23"/>
    </row>
    <row r="839" spans="1:17" s="3" customFormat="1" x14ac:dyDescent="0.45">
      <c r="A839" s="2"/>
      <c r="B839" s="2"/>
      <c r="C839" s="2"/>
      <c r="D839" s="2"/>
      <c r="E839" s="2"/>
      <c r="F839" s="2"/>
      <c r="G839" s="2"/>
      <c r="L839" s="16"/>
      <c r="M839" s="17"/>
      <c r="N839" s="16"/>
      <c r="O839" s="16"/>
      <c r="P839" s="16"/>
      <c r="Q839" s="23"/>
    </row>
    <row r="840" spans="1:17" s="3" customFormat="1" x14ac:dyDescent="0.45">
      <c r="A840" s="2"/>
      <c r="B840" s="2"/>
      <c r="C840" s="2"/>
      <c r="D840" s="2"/>
      <c r="E840" s="2"/>
      <c r="F840" s="2"/>
      <c r="G840" s="2"/>
      <c r="L840" s="16"/>
      <c r="M840" s="17"/>
      <c r="N840" s="16"/>
      <c r="O840" s="16"/>
      <c r="P840" s="16"/>
      <c r="Q840" s="23"/>
    </row>
    <row r="841" spans="1:17" s="3" customFormat="1" x14ac:dyDescent="0.45">
      <c r="A841" s="2"/>
      <c r="B841" s="2"/>
      <c r="C841" s="2"/>
      <c r="D841" s="2"/>
      <c r="E841" s="2"/>
      <c r="F841" s="2"/>
      <c r="G841" s="2"/>
      <c r="L841" s="16"/>
      <c r="M841" s="17"/>
      <c r="N841" s="16"/>
      <c r="O841" s="16"/>
      <c r="P841" s="16"/>
      <c r="Q841" s="23"/>
    </row>
    <row r="842" spans="1:17" s="3" customFormat="1" x14ac:dyDescent="0.45">
      <c r="A842" s="2"/>
      <c r="B842" s="2"/>
      <c r="C842" s="2"/>
      <c r="D842" s="2"/>
      <c r="E842" s="2"/>
      <c r="F842" s="2"/>
      <c r="G842" s="2"/>
      <c r="L842" s="16"/>
      <c r="M842" s="17"/>
      <c r="N842" s="16"/>
      <c r="O842" s="16"/>
      <c r="P842" s="16"/>
      <c r="Q842" s="23"/>
    </row>
    <row r="843" spans="1:17" s="3" customFormat="1" x14ac:dyDescent="0.45">
      <c r="A843" s="2"/>
      <c r="B843" s="2"/>
      <c r="C843" s="2"/>
      <c r="D843" s="2"/>
      <c r="E843" s="2"/>
      <c r="F843" s="2"/>
      <c r="G843" s="2"/>
      <c r="L843" s="16"/>
      <c r="M843" s="17"/>
      <c r="N843" s="16"/>
      <c r="O843" s="16"/>
      <c r="P843" s="16"/>
      <c r="Q843" s="23"/>
    </row>
    <row r="844" spans="1:17" s="3" customFormat="1" x14ac:dyDescent="0.45">
      <c r="A844" s="2"/>
      <c r="B844" s="2"/>
      <c r="C844" s="2"/>
      <c r="D844" s="2"/>
      <c r="E844" s="2"/>
      <c r="F844" s="2"/>
      <c r="G844" s="2"/>
      <c r="L844" s="16"/>
      <c r="M844" s="17"/>
      <c r="N844" s="16"/>
      <c r="O844" s="16"/>
      <c r="P844" s="16"/>
      <c r="Q844" s="23"/>
    </row>
    <row r="845" spans="1:17" s="3" customFormat="1" x14ac:dyDescent="0.45">
      <c r="A845" s="2"/>
      <c r="B845" s="2"/>
      <c r="C845" s="2"/>
      <c r="D845" s="2"/>
      <c r="E845" s="2"/>
      <c r="F845" s="2"/>
      <c r="G845" s="2"/>
      <c r="L845" s="16"/>
      <c r="M845" s="17"/>
      <c r="N845" s="16"/>
      <c r="O845" s="16"/>
      <c r="P845" s="16"/>
      <c r="Q845" s="23"/>
    </row>
    <row r="846" spans="1:17" s="3" customFormat="1" x14ac:dyDescent="0.45">
      <c r="A846" s="2"/>
      <c r="B846" s="2"/>
      <c r="C846" s="2"/>
      <c r="D846" s="2"/>
      <c r="E846" s="2"/>
      <c r="F846" s="2"/>
      <c r="G846" s="2"/>
      <c r="L846" s="16"/>
      <c r="M846" s="17"/>
      <c r="N846" s="16"/>
      <c r="O846" s="16"/>
      <c r="P846" s="16"/>
      <c r="Q846" s="23"/>
    </row>
    <row r="847" spans="1:17" s="3" customFormat="1" x14ac:dyDescent="0.45">
      <c r="A847" s="2"/>
      <c r="B847" s="2"/>
      <c r="C847" s="2"/>
      <c r="D847" s="2"/>
      <c r="E847" s="2"/>
      <c r="F847" s="2"/>
      <c r="G847" s="2"/>
      <c r="L847" s="16"/>
      <c r="M847" s="17"/>
      <c r="N847" s="16"/>
      <c r="O847" s="16"/>
      <c r="P847" s="16"/>
      <c r="Q847" s="23"/>
    </row>
    <row r="848" spans="1:17" s="3" customFormat="1" x14ac:dyDescent="0.45">
      <c r="A848" s="2"/>
      <c r="B848" s="2"/>
      <c r="C848" s="2"/>
      <c r="D848" s="2"/>
      <c r="E848" s="2"/>
      <c r="F848" s="2"/>
      <c r="G848" s="2"/>
      <c r="L848" s="16"/>
      <c r="M848" s="17"/>
      <c r="N848" s="16"/>
      <c r="O848" s="16"/>
      <c r="P848" s="16"/>
      <c r="Q848" s="23"/>
    </row>
    <row r="849" spans="1:17" s="3" customFormat="1" x14ac:dyDescent="0.45">
      <c r="A849" s="2"/>
      <c r="B849" s="2"/>
      <c r="C849" s="2"/>
      <c r="D849" s="2"/>
      <c r="E849" s="2"/>
      <c r="F849" s="2"/>
      <c r="G849" s="2"/>
      <c r="L849" s="16"/>
      <c r="M849" s="17"/>
      <c r="N849" s="16"/>
      <c r="O849" s="16"/>
      <c r="P849" s="16"/>
      <c r="Q849" s="23"/>
    </row>
    <row r="850" spans="1:17" s="3" customFormat="1" x14ac:dyDescent="0.45">
      <c r="A850" s="2"/>
      <c r="B850" s="2"/>
      <c r="C850" s="2"/>
      <c r="D850" s="2"/>
      <c r="E850" s="2"/>
      <c r="F850" s="2"/>
      <c r="G850" s="2"/>
      <c r="L850" s="16"/>
      <c r="M850" s="17"/>
      <c r="N850" s="16"/>
      <c r="O850" s="16"/>
      <c r="P850" s="16"/>
      <c r="Q850" s="23"/>
    </row>
    <row r="851" spans="1:17" s="3" customFormat="1" x14ac:dyDescent="0.45">
      <c r="A851" s="2"/>
      <c r="B851" s="2"/>
      <c r="C851" s="2"/>
      <c r="D851" s="2"/>
      <c r="E851" s="2"/>
      <c r="F851" s="2"/>
      <c r="G851" s="2"/>
      <c r="L851" s="16"/>
      <c r="M851" s="17"/>
      <c r="N851" s="16"/>
      <c r="O851" s="16"/>
      <c r="P851" s="16"/>
      <c r="Q851" s="23"/>
    </row>
    <row r="852" spans="1:17" s="3" customFormat="1" x14ac:dyDescent="0.45">
      <c r="A852" s="2"/>
      <c r="B852" s="2"/>
      <c r="C852" s="2"/>
      <c r="D852" s="2"/>
      <c r="E852" s="2"/>
      <c r="F852" s="2"/>
      <c r="G852" s="2"/>
      <c r="L852" s="16"/>
      <c r="M852" s="17"/>
      <c r="N852" s="16"/>
      <c r="O852" s="16"/>
      <c r="P852" s="16"/>
      <c r="Q852" s="23"/>
    </row>
    <row r="853" spans="1:17" s="3" customFormat="1" x14ac:dyDescent="0.45">
      <c r="A853" s="2"/>
      <c r="B853" s="2"/>
      <c r="C853" s="2"/>
      <c r="D853" s="2"/>
      <c r="E853" s="2"/>
      <c r="F853" s="2"/>
      <c r="G853" s="2"/>
      <c r="L853" s="16"/>
      <c r="M853" s="17"/>
      <c r="N853" s="16"/>
      <c r="O853" s="16"/>
      <c r="P853" s="16"/>
      <c r="Q853" s="23"/>
    </row>
    <row r="854" spans="1:17" s="3" customFormat="1" x14ac:dyDescent="0.45">
      <c r="A854" s="2"/>
      <c r="B854" s="2"/>
      <c r="C854" s="2"/>
      <c r="D854" s="2"/>
      <c r="E854" s="2"/>
      <c r="F854" s="2"/>
      <c r="G854" s="2"/>
      <c r="L854" s="16"/>
      <c r="M854" s="17"/>
      <c r="N854" s="16"/>
      <c r="O854" s="16"/>
      <c r="P854" s="16"/>
      <c r="Q854" s="23"/>
    </row>
    <row r="855" spans="1:17" s="3" customFormat="1" x14ac:dyDescent="0.45">
      <c r="A855" s="2"/>
      <c r="B855" s="2"/>
      <c r="C855" s="2"/>
      <c r="D855" s="2"/>
      <c r="E855" s="2"/>
      <c r="F855" s="2"/>
      <c r="G855" s="2"/>
      <c r="L855" s="16"/>
      <c r="M855" s="17"/>
      <c r="N855" s="16"/>
      <c r="O855" s="16"/>
      <c r="P855" s="16"/>
      <c r="Q855" s="23"/>
    </row>
    <row r="856" spans="1:17" s="3" customFormat="1" x14ac:dyDescent="0.45">
      <c r="A856" s="2"/>
      <c r="B856" s="2"/>
      <c r="C856" s="2"/>
      <c r="D856" s="2"/>
      <c r="E856" s="2"/>
      <c r="F856" s="2"/>
      <c r="G856" s="2"/>
      <c r="L856" s="16"/>
      <c r="M856" s="17"/>
      <c r="N856" s="16"/>
      <c r="O856" s="16"/>
      <c r="P856" s="16"/>
      <c r="Q856" s="23"/>
    </row>
    <row r="857" spans="1:17" s="3" customFormat="1" x14ac:dyDescent="0.45">
      <c r="A857" s="2"/>
      <c r="B857" s="2"/>
      <c r="C857" s="2"/>
      <c r="D857" s="2"/>
      <c r="E857" s="2"/>
      <c r="F857" s="2"/>
      <c r="G857" s="2"/>
      <c r="L857" s="16"/>
      <c r="M857" s="17"/>
      <c r="N857" s="16"/>
      <c r="O857" s="16"/>
      <c r="P857" s="16"/>
      <c r="Q857" s="23"/>
    </row>
    <row r="858" spans="1:17" s="3" customFormat="1" x14ac:dyDescent="0.45">
      <c r="A858" s="2"/>
      <c r="B858" s="2"/>
      <c r="C858" s="2"/>
      <c r="D858" s="2"/>
      <c r="E858" s="2"/>
      <c r="F858" s="2"/>
      <c r="G858" s="2"/>
      <c r="L858" s="16"/>
      <c r="M858" s="17"/>
      <c r="N858" s="16"/>
      <c r="O858" s="16"/>
      <c r="P858" s="16"/>
      <c r="Q858" s="23"/>
    </row>
    <row r="859" spans="1:17" s="3" customFormat="1" x14ac:dyDescent="0.45">
      <c r="A859" s="2"/>
      <c r="B859" s="2"/>
      <c r="C859" s="2"/>
      <c r="D859" s="2"/>
      <c r="E859" s="2"/>
      <c r="F859" s="2"/>
      <c r="G859" s="2"/>
      <c r="L859" s="16"/>
      <c r="M859" s="17"/>
      <c r="N859" s="16"/>
      <c r="O859" s="16"/>
      <c r="P859" s="16"/>
      <c r="Q859" s="23"/>
    </row>
    <row r="860" spans="1:17" s="3" customFormat="1" x14ac:dyDescent="0.45">
      <c r="A860" s="2"/>
      <c r="B860" s="2"/>
      <c r="C860" s="2"/>
      <c r="D860" s="2"/>
      <c r="E860" s="2"/>
      <c r="F860" s="2"/>
      <c r="G860" s="2"/>
      <c r="L860" s="16"/>
      <c r="M860" s="17"/>
      <c r="N860" s="16"/>
      <c r="O860" s="16"/>
      <c r="P860" s="16"/>
      <c r="Q860" s="23"/>
    </row>
    <row r="861" spans="1:17" s="3" customFormat="1" x14ac:dyDescent="0.45">
      <c r="A861" s="2"/>
      <c r="B861" s="2"/>
      <c r="C861" s="2"/>
      <c r="D861" s="2"/>
      <c r="E861" s="2"/>
      <c r="F861" s="2"/>
      <c r="G861" s="2"/>
      <c r="L861" s="16"/>
      <c r="M861" s="17"/>
      <c r="N861" s="16"/>
      <c r="O861" s="16"/>
      <c r="P861" s="16"/>
      <c r="Q861" s="23"/>
    </row>
    <row r="862" spans="1:17" s="3" customFormat="1" x14ac:dyDescent="0.45">
      <c r="A862" s="2"/>
      <c r="B862" s="2"/>
      <c r="C862" s="2"/>
      <c r="D862" s="2"/>
      <c r="E862" s="2"/>
      <c r="F862" s="2"/>
      <c r="G862" s="2"/>
      <c r="L862" s="16"/>
      <c r="M862" s="17"/>
      <c r="N862" s="16"/>
      <c r="O862" s="16"/>
      <c r="P862" s="16"/>
      <c r="Q862" s="23"/>
    </row>
    <row r="863" spans="1:17" s="3" customFormat="1" x14ac:dyDescent="0.45">
      <c r="A863" s="2"/>
      <c r="B863" s="2"/>
      <c r="C863" s="2"/>
      <c r="D863" s="2"/>
      <c r="E863" s="2"/>
      <c r="F863" s="2"/>
      <c r="G863" s="2"/>
      <c r="L863" s="16"/>
      <c r="M863" s="17"/>
      <c r="N863" s="16"/>
      <c r="O863" s="16"/>
      <c r="P863" s="16"/>
      <c r="Q863" s="23"/>
    </row>
    <row r="864" spans="1:17" s="3" customFormat="1" x14ac:dyDescent="0.45">
      <c r="A864" s="2"/>
      <c r="B864" s="2"/>
      <c r="C864" s="2"/>
      <c r="D864" s="2"/>
      <c r="E864" s="2"/>
      <c r="F864" s="2"/>
      <c r="G864" s="2"/>
      <c r="L864" s="16"/>
      <c r="M864" s="17"/>
      <c r="N864" s="16"/>
      <c r="O864" s="16"/>
      <c r="P864" s="16"/>
      <c r="Q864" s="23"/>
    </row>
    <row r="865" spans="1:17" s="3" customFormat="1" x14ac:dyDescent="0.45">
      <c r="A865" s="2"/>
      <c r="B865" s="2"/>
      <c r="C865" s="2"/>
      <c r="D865" s="2"/>
      <c r="E865" s="2"/>
      <c r="F865" s="2"/>
      <c r="G865" s="2"/>
      <c r="L865" s="16"/>
      <c r="M865" s="17"/>
      <c r="N865" s="16"/>
      <c r="O865" s="16"/>
      <c r="P865" s="16"/>
      <c r="Q865" s="23"/>
    </row>
    <row r="866" spans="1:17" s="3" customFormat="1" x14ac:dyDescent="0.45">
      <c r="A866" s="2"/>
      <c r="B866" s="2"/>
      <c r="C866" s="2"/>
      <c r="D866" s="2"/>
      <c r="E866" s="2"/>
      <c r="F866" s="2"/>
      <c r="G866" s="2"/>
      <c r="L866" s="16"/>
      <c r="M866" s="17"/>
      <c r="N866" s="16"/>
      <c r="O866" s="16"/>
      <c r="P866" s="16"/>
      <c r="Q866" s="23"/>
    </row>
    <row r="867" spans="1:17" s="3" customFormat="1" x14ac:dyDescent="0.45">
      <c r="A867" s="2"/>
      <c r="B867" s="2"/>
      <c r="C867" s="2"/>
      <c r="D867" s="2"/>
      <c r="E867" s="2"/>
      <c r="F867" s="2"/>
      <c r="G867" s="2"/>
      <c r="L867" s="16"/>
      <c r="M867" s="17"/>
      <c r="N867" s="16"/>
      <c r="O867" s="16"/>
      <c r="P867" s="16"/>
      <c r="Q867" s="23"/>
    </row>
    <row r="868" spans="1:17" s="3" customFormat="1" x14ac:dyDescent="0.45">
      <c r="A868" s="2"/>
      <c r="B868" s="2"/>
      <c r="C868" s="2"/>
      <c r="D868" s="2"/>
      <c r="E868" s="2"/>
      <c r="F868" s="2"/>
      <c r="G868" s="2"/>
      <c r="L868" s="16"/>
      <c r="M868" s="17"/>
      <c r="N868" s="16"/>
      <c r="O868" s="16"/>
      <c r="P868" s="16"/>
      <c r="Q868" s="23"/>
    </row>
    <row r="869" spans="1:17" s="3" customFormat="1" x14ac:dyDescent="0.45">
      <c r="A869" s="2"/>
      <c r="B869" s="2"/>
      <c r="C869" s="2"/>
      <c r="D869" s="2"/>
      <c r="E869" s="2"/>
      <c r="F869" s="2"/>
      <c r="G869" s="2"/>
      <c r="L869" s="16"/>
      <c r="M869" s="17"/>
      <c r="N869" s="16"/>
      <c r="O869" s="16"/>
      <c r="P869" s="16"/>
      <c r="Q869" s="23"/>
    </row>
    <row r="870" spans="1:17" s="3" customFormat="1" x14ac:dyDescent="0.45">
      <c r="A870" s="2"/>
      <c r="B870" s="2"/>
      <c r="C870" s="2"/>
      <c r="D870" s="2"/>
      <c r="E870" s="2"/>
      <c r="F870" s="2"/>
      <c r="G870" s="2"/>
      <c r="L870" s="16"/>
      <c r="M870" s="17"/>
      <c r="N870" s="16"/>
      <c r="O870" s="16"/>
      <c r="P870" s="16"/>
      <c r="Q870" s="23"/>
    </row>
    <row r="871" spans="1:17" s="3" customFormat="1" x14ac:dyDescent="0.45">
      <c r="A871" s="2"/>
      <c r="B871" s="2"/>
      <c r="C871" s="2"/>
      <c r="D871" s="2"/>
      <c r="E871" s="2"/>
      <c r="F871" s="2"/>
      <c r="G871" s="2"/>
      <c r="L871" s="16"/>
      <c r="M871" s="17"/>
      <c r="N871" s="16"/>
      <c r="O871" s="16"/>
      <c r="P871" s="16"/>
      <c r="Q871" s="23"/>
    </row>
    <row r="872" spans="1:17" s="3" customFormat="1" x14ac:dyDescent="0.45">
      <c r="A872" s="2"/>
      <c r="B872" s="2"/>
      <c r="C872" s="2"/>
      <c r="D872" s="2"/>
      <c r="E872" s="2"/>
      <c r="F872" s="2"/>
      <c r="G872" s="2"/>
      <c r="L872" s="16"/>
      <c r="M872" s="17"/>
      <c r="N872" s="16"/>
      <c r="O872" s="16"/>
      <c r="P872" s="16"/>
      <c r="Q872" s="23"/>
    </row>
    <row r="873" spans="1:17" s="3" customFormat="1" x14ac:dyDescent="0.45">
      <c r="A873" s="2"/>
      <c r="B873" s="2"/>
      <c r="C873" s="2"/>
      <c r="D873" s="2"/>
      <c r="E873" s="2"/>
      <c r="F873" s="2"/>
      <c r="G873" s="2"/>
      <c r="L873" s="16"/>
      <c r="M873" s="17"/>
      <c r="N873" s="16"/>
      <c r="O873" s="16"/>
      <c r="P873" s="16"/>
      <c r="Q873" s="23"/>
    </row>
    <row r="874" spans="1:17" s="3" customFormat="1" x14ac:dyDescent="0.45">
      <c r="A874" s="2"/>
      <c r="B874" s="2"/>
      <c r="C874" s="2"/>
      <c r="D874" s="2"/>
      <c r="E874" s="2"/>
      <c r="F874" s="2"/>
      <c r="G874" s="2"/>
      <c r="L874" s="16"/>
      <c r="M874" s="17"/>
      <c r="N874" s="16"/>
      <c r="O874" s="16"/>
      <c r="P874" s="16"/>
      <c r="Q874" s="23"/>
    </row>
    <row r="875" spans="1:17" s="3" customFormat="1" x14ac:dyDescent="0.45">
      <c r="A875" s="2"/>
      <c r="B875" s="2"/>
      <c r="C875" s="2"/>
      <c r="D875" s="2"/>
      <c r="E875" s="2"/>
      <c r="F875" s="2"/>
      <c r="G875" s="2"/>
      <c r="L875" s="16"/>
      <c r="M875" s="17"/>
      <c r="N875" s="16"/>
      <c r="O875" s="16"/>
      <c r="P875" s="16"/>
      <c r="Q875" s="23"/>
    </row>
    <row r="876" spans="1:17" s="3" customFormat="1" x14ac:dyDescent="0.45">
      <c r="A876" s="2"/>
      <c r="B876" s="2"/>
      <c r="C876" s="2"/>
      <c r="D876" s="2"/>
      <c r="E876" s="2"/>
      <c r="F876" s="2"/>
      <c r="G876" s="2"/>
      <c r="L876" s="16"/>
      <c r="M876" s="17"/>
      <c r="N876" s="16"/>
      <c r="O876" s="16"/>
      <c r="P876" s="16"/>
      <c r="Q876" s="23"/>
    </row>
    <row r="877" spans="1:17" s="3" customFormat="1" x14ac:dyDescent="0.45">
      <c r="A877" s="2"/>
      <c r="B877" s="2"/>
      <c r="C877" s="2"/>
      <c r="D877" s="2"/>
      <c r="E877" s="2"/>
      <c r="F877" s="2"/>
      <c r="G877" s="2"/>
      <c r="L877" s="16"/>
      <c r="M877" s="17"/>
      <c r="N877" s="16"/>
      <c r="O877" s="16"/>
      <c r="P877" s="16"/>
      <c r="Q877" s="23"/>
    </row>
    <row r="878" spans="1:17" s="3" customFormat="1" x14ac:dyDescent="0.45">
      <c r="A878" s="2"/>
      <c r="B878" s="2"/>
      <c r="C878" s="2"/>
      <c r="D878" s="2"/>
      <c r="E878" s="2"/>
      <c r="F878" s="2"/>
      <c r="G878" s="2"/>
      <c r="L878" s="16"/>
      <c r="M878" s="17"/>
      <c r="N878" s="16"/>
      <c r="O878" s="16"/>
      <c r="P878" s="16"/>
      <c r="Q878" s="23"/>
    </row>
    <row r="879" spans="1:17" s="3" customFormat="1" x14ac:dyDescent="0.45">
      <c r="A879" s="2"/>
      <c r="B879" s="2"/>
      <c r="C879" s="2"/>
      <c r="D879" s="2"/>
      <c r="E879" s="2"/>
      <c r="F879" s="2"/>
      <c r="G879" s="2"/>
      <c r="L879" s="16"/>
      <c r="M879" s="17"/>
      <c r="N879" s="16"/>
      <c r="O879" s="16"/>
      <c r="P879" s="16"/>
      <c r="Q879" s="23"/>
    </row>
    <row r="880" spans="1:17" s="3" customFormat="1" x14ac:dyDescent="0.45">
      <c r="A880" s="2"/>
      <c r="B880" s="2"/>
      <c r="C880" s="2"/>
      <c r="D880" s="2"/>
      <c r="E880" s="2"/>
      <c r="F880" s="2"/>
      <c r="G880" s="2"/>
      <c r="L880" s="16"/>
      <c r="M880" s="17"/>
      <c r="N880" s="16"/>
      <c r="O880" s="16"/>
      <c r="P880" s="16"/>
      <c r="Q880" s="23"/>
    </row>
    <row r="881" spans="1:17" s="3" customFormat="1" x14ac:dyDescent="0.45">
      <c r="A881" s="2"/>
      <c r="B881" s="2"/>
      <c r="C881" s="2"/>
      <c r="D881" s="2"/>
      <c r="E881" s="2"/>
      <c r="F881" s="2"/>
      <c r="G881" s="2"/>
      <c r="L881" s="16"/>
      <c r="M881" s="17"/>
      <c r="N881" s="16"/>
      <c r="O881" s="16"/>
      <c r="P881" s="16"/>
      <c r="Q881" s="23"/>
    </row>
    <row r="882" spans="1:17" s="3" customFormat="1" x14ac:dyDescent="0.45">
      <c r="A882" s="2"/>
      <c r="B882" s="2"/>
      <c r="C882" s="2"/>
      <c r="D882" s="2"/>
      <c r="E882" s="2"/>
      <c r="F882" s="2"/>
      <c r="G882" s="2"/>
      <c r="L882" s="16"/>
      <c r="M882" s="17"/>
      <c r="N882" s="16"/>
      <c r="O882" s="16"/>
      <c r="P882" s="16"/>
      <c r="Q882" s="23"/>
    </row>
    <row r="883" spans="1:17" s="3" customFormat="1" x14ac:dyDescent="0.45">
      <c r="A883" s="2"/>
      <c r="B883" s="2"/>
      <c r="C883" s="2"/>
      <c r="D883" s="2"/>
      <c r="E883" s="2"/>
      <c r="F883" s="2"/>
      <c r="G883" s="2"/>
      <c r="L883" s="16"/>
      <c r="M883" s="17"/>
      <c r="N883" s="16"/>
      <c r="O883" s="16"/>
      <c r="P883" s="16"/>
      <c r="Q883" s="23"/>
    </row>
    <row r="884" spans="1:17" s="3" customFormat="1" x14ac:dyDescent="0.45">
      <c r="A884" s="2"/>
      <c r="B884" s="2"/>
      <c r="C884" s="2"/>
      <c r="D884" s="2"/>
      <c r="E884" s="2"/>
      <c r="F884" s="2"/>
      <c r="G884" s="2"/>
      <c r="L884" s="16"/>
      <c r="M884" s="17"/>
      <c r="N884" s="16"/>
      <c r="O884" s="16"/>
      <c r="P884" s="16"/>
      <c r="Q884" s="23"/>
    </row>
    <row r="885" spans="1:17" s="3" customFormat="1" x14ac:dyDescent="0.45">
      <c r="A885" s="2"/>
      <c r="B885" s="2"/>
      <c r="C885" s="2"/>
      <c r="D885" s="2"/>
      <c r="E885" s="2"/>
      <c r="F885" s="2"/>
      <c r="G885" s="2"/>
      <c r="L885" s="16"/>
      <c r="M885" s="17"/>
      <c r="N885" s="16"/>
      <c r="O885" s="16"/>
      <c r="P885" s="16"/>
      <c r="Q885" s="23"/>
    </row>
    <row r="886" spans="1:17" s="3" customFormat="1" x14ac:dyDescent="0.45">
      <c r="A886" s="2"/>
      <c r="B886" s="2"/>
      <c r="C886" s="2"/>
      <c r="D886" s="2"/>
      <c r="E886" s="2"/>
      <c r="F886" s="2"/>
      <c r="G886" s="2"/>
      <c r="L886" s="16"/>
      <c r="M886" s="17"/>
      <c r="N886" s="16"/>
      <c r="O886" s="16"/>
      <c r="P886" s="16"/>
      <c r="Q886" s="23"/>
    </row>
    <row r="887" spans="1:17" s="3" customFormat="1" x14ac:dyDescent="0.45">
      <c r="A887" s="2"/>
      <c r="B887" s="2"/>
      <c r="C887" s="2"/>
      <c r="D887" s="2"/>
      <c r="E887" s="2"/>
      <c r="F887" s="2"/>
      <c r="G887" s="2"/>
      <c r="L887" s="16"/>
      <c r="M887" s="17"/>
      <c r="N887" s="16"/>
      <c r="O887" s="16"/>
      <c r="P887" s="16"/>
      <c r="Q887" s="23"/>
    </row>
    <row r="888" spans="1:17" s="3" customFormat="1" x14ac:dyDescent="0.45">
      <c r="A888" s="2"/>
      <c r="B888" s="2"/>
      <c r="C888" s="2"/>
      <c r="D888" s="2"/>
      <c r="E888" s="2"/>
      <c r="F888" s="2"/>
      <c r="G888" s="2"/>
      <c r="L888" s="16"/>
      <c r="M888" s="17"/>
      <c r="N888" s="16"/>
      <c r="O888" s="16"/>
      <c r="P888" s="16"/>
      <c r="Q888" s="23"/>
    </row>
    <row r="889" spans="1:17" s="3" customFormat="1" x14ac:dyDescent="0.45">
      <c r="A889" s="2"/>
      <c r="B889" s="2"/>
      <c r="C889" s="2"/>
      <c r="D889" s="2"/>
      <c r="E889" s="2"/>
      <c r="F889" s="2"/>
      <c r="G889" s="2"/>
      <c r="L889" s="16"/>
      <c r="M889" s="17"/>
      <c r="N889" s="16"/>
      <c r="O889" s="16"/>
      <c r="P889" s="16"/>
      <c r="Q889" s="23"/>
    </row>
    <row r="890" spans="1:17" s="3" customFormat="1" x14ac:dyDescent="0.45">
      <c r="A890" s="2"/>
      <c r="B890" s="2"/>
      <c r="C890" s="2"/>
      <c r="D890" s="2"/>
      <c r="E890" s="2"/>
      <c r="F890" s="2"/>
      <c r="G890" s="2"/>
      <c r="L890" s="16"/>
      <c r="M890" s="17"/>
      <c r="N890" s="16"/>
      <c r="O890" s="16"/>
      <c r="P890" s="16"/>
      <c r="Q890" s="23"/>
    </row>
    <row r="891" spans="1:17" s="3" customFormat="1" x14ac:dyDescent="0.45">
      <c r="A891" s="2"/>
      <c r="B891" s="2"/>
      <c r="C891" s="2"/>
      <c r="D891" s="2"/>
      <c r="E891" s="2"/>
      <c r="F891" s="2"/>
      <c r="G891" s="2"/>
      <c r="L891" s="16"/>
      <c r="M891" s="17"/>
      <c r="N891" s="16"/>
      <c r="O891" s="16"/>
      <c r="P891" s="16"/>
      <c r="Q891" s="23"/>
    </row>
    <row r="892" spans="1:17" s="3" customFormat="1" x14ac:dyDescent="0.45">
      <c r="A892" s="2"/>
      <c r="B892" s="2"/>
      <c r="C892" s="2"/>
      <c r="D892" s="2"/>
      <c r="E892" s="2"/>
      <c r="F892" s="2"/>
      <c r="G892" s="2"/>
      <c r="L892" s="16"/>
      <c r="M892" s="17"/>
      <c r="N892" s="16"/>
      <c r="O892" s="16"/>
      <c r="P892" s="16"/>
      <c r="Q892" s="23"/>
    </row>
    <row r="893" spans="1:17" s="3" customFormat="1" x14ac:dyDescent="0.45">
      <c r="A893" s="2"/>
      <c r="B893" s="2"/>
      <c r="C893" s="2"/>
      <c r="D893" s="2"/>
      <c r="E893" s="2"/>
      <c r="F893" s="2"/>
      <c r="G893" s="2"/>
      <c r="L893" s="16"/>
      <c r="M893" s="17"/>
      <c r="N893" s="16"/>
      <c r="O893" s="16"/>
      <c r="P893" s="16"/>
      <c r="Q893" s="23"/>
    </row>
    <row r="894" spans="1:17" s="3" customFormat="1" x14ac:dyDescent="0.45">
      <c r="A894" s="2"/>
      <c r="B894" s="2"/>
      <c r="C894" s="2"/>
      <c r="D894" s="2"/>
      <c r="E894" s="2"/>
      <c r="F894" s="2"/>
      <c r="G894" s="2"/>
      <c r="L894" s="16"/>
      <c r="M894" s="17"/>
      <c r="N894" s="16"/>
      <c r="O894" s="16"/>
      <c r="P894" s="16"/>
      <c r="Q894" s="23"/>
    </row>
    <row r="895" spans="1:17" s="3" customFormat="1" x14ac:dyDescent="0.45">
      <c r="A895" s="2"/>
      <c r="B895" s="2"/>
      <c r="C895" s="2"/>
      <c r="D895" s="2"/>
      <c r="E895" s="2"/>
      <c r="F895" s="2"/>
      <c r="G895" s="2"/>
      <c r="L895" s="16"/>
      <c r="M895" s="17"/>
      <c r="N895" s="16"/>
      <c r="O895" s="16"/>
      <c r="P895" s="16"/>
      <c r="Q895" s="23"/>
    </row>
    <row r="896" spans="1:17" s="3" customFormat="1" x14ac:dyDescent="0.45">
      <c r="A896" s="2"/>
      <c r="B896" s="2"/>
      <c r="C896" s="2"/>
      <c r="D896" s="2"/>
      <c r="E896" s="2"/>
      <c r="F896" s="2"/>
      <c r="G896" s="2"/>
      <c r="L896" s="16"/>
      <c r="M896" s="17"/>
      <c r="N896" s="16"/>
      <c r="O896" s="16"/>
      <c r="P896" s="16"/>
      <c r="Q896" s="23"/>
    </row>
    <row r="897" spans="1:17" s="3" customFormat="1" x14ac:dyDescent="0.45">
      <c r="A897" s="2"/>
      <c r="B897" s="2"/>
      <c r="C897" s="2"/>
      <c r="D897" s="2"/>
      <c r="E897" s="2"/>
      <c r="F897" s="2"/>
      <c r="G897" s="2"/>
      <c r="L897" s="16"/>
      <c r="M897" s="17"/>
      <c r="N897" s="16"/>
      <c r="O897" s="16"/>
      <c r="P897" s="16"/>
      <c r="Q897" s="23"/>
    </row>
    <row r="898" spans="1:17" s="3" customFormat="1" x14ac:dyDescent="0.45">
      <c r="A898" s="2"/>
      <c r="B898" s="2"/>
      <c r="C898" s="2"/>
      <c r="D898" s="2"/>
      <c r="E898" s="2"/>
      <c r="F898" s="2"/>
      <c r="G898" s="2"/>
      <c r="L898" s="16"/>
      <c r="M898" s="17"/>
      <c r="N898" s="16"/>
      <c r="O898" s="16"/>
      <c r="P898" s="16"/>
      <c r="Q898" s="23"/>
    </row>
    <row r="899" spans="1:17" s="3" customFormat="1" x14ac:dyDescent="0.45">
      <c r="A899" s="2"/>
      <c r="B899" s="2"/>
      <c r="C899" s="2"/>
      <c r="D899" s="2"/>
      <c r="E899" s="2"/>
      <c r="F899" s="2"/>
      <c r="G899" s="2"/>
      <c r="L899" s="16"/>
      <c r="M899" s="17"/>
      <c r="N899" s="16"/>
      <c r="O899" s="16"/>
      <c r="P899" s="16"/>
      <c r="Q899" s="23"/>
    </row>
    <row r="900" spans="1:17" s="3" customFormat="1" x14ac:dyDescent="0.45">
      <c r="A900" s="2"/>
      <c r="B900" s="2"/>
      <c r="C900" s="2"/>
      <c r="D900" s="2"/>
      <c r="E900" s="2"/>
      <c r="F900" s="2"/>
      <c r="G900" s="2"/>
      <c r="L900" s="16"/>
      <c r="M900" s="17"/>
      <c r="N900" s="16"/>
      <c r="O900" s="16"/>
      <c r="P900" s="16"/>
      <c r="Q900" s="23"/>
    </row>
    <row r="901" spans="1:17" s="3" customFormat="1" x14ac:dyDescent="0.45">
      <c r="A901" s="2"/>
      <c r="B901" s="2"/>
      <c r="C901" s="2"/>
      <c r="D901" s="2"/>
      <c r="E901" s="2"/>
      <c r="F901" s="2"/>
      <c r="G901" s="2"/>
      <c r="L901" s="16"/>
      <c r="M901" s="17"/>
      <c r="N901" s="16"/>
      <c r="O901" s="16"/>
      <c r="P901" s="16"/>
      <c r="Q901" s="23"/>
    </row>
    <row r="902" spans="1:17" s="3" customFormat="1" x14ac:dyDescent="0.45">
      <c r="A902" s="2"/>
      <c r="B902" s="2"/>
      <c r="C902" s="2"/>
      <c r="D902" s="2"/>
      <c r="E902" s="2"/>
      <c r="F902" s="2"/>
      <c r="G902" s="2"/>
      <c r="L902" s="16"/>
      <c r="M902" s="17"/>
      <c r="N902" s="16"/>
      <c r="O902" s="16"/>
      <c r="P902" s="16"/>
      <c r="Q902" s="23"/>
    </row>
    <row r="903" spans="1:17" s="3" customFormat="1" x14ac:dyDescent="0.45">
      <c r="A903" s="2"/>
      <c r="B903" s="2"/>
      <c r="C903" s="2"/>
      <c r="D903" s="2"/>
      <c r="E903" s="2"/>
      <c r="F903" s="2"/>
      <c r="G903" s="2"/>
      <c r="L903" s="16"/>
      <c r="M903" s="17"/>
      <c r="N903" s="16"/>
      <c r="O903" s="16"/>
      <c r="P903" s="16"/>
      <c r="Q903" s="23"/>
    </row>
    <row r="904" spans="1:17" s="3" customFormat="1" x14ac:dyDescent="0.45">
      <c r="A904" s="2"/>
      <c r="B904" s="2"/>
      <c r="C904" s="2"/>
      <c r="D904" s="2"/>
      <c r="E904" s="2"/>
      <c r="F904" s="2"/>
      <c r="G904" s="2"/>
      <c r="L904" s="16"/>
      <c r="M904" s="17"/>
      <c r="N904" s="16"/>
      <c r="O904" s="16"/>
      <c r="P904" s="16"/>
      <c r="Q904" s="23"/>
    </row>
    <row r="905" spans="1:17" s="3" customFormat="1" x14ac:dyDescent="0.45">
      <c r="A905" s="2"/>
      <c r="B905" s="2"/>
      <c r="C905" s="2"/>
      <c r="D905" s="2"/>
      <c r="E905" s="2"/>
      <c r="F905" s="2"/>
      <c r="G905" s="2"/>
      <c r="L905" s="16"/>
      <c r="M905" s="17"/>
      <c r="N905" s="16"/>
      <c r="O905" s="16"/>
      <c r="P905" s="16"/>
      <c r="Q905" s="23"/>
    </row>
    <row r="906" spans="1:17" s="3" customFormat="1" x14ac:dyDescent="0.45">
      <c r="A906" s="2"/>
      <c r="B906" s="2"/>
      <c r="C906" s="2"/>
      <c r="D906" s="2"/>
      <c r="E906" s="2"/>
      <c r="F906" s="2"/>
      <c r="G906" s="2"/>
      <c r="L906" s="16"/>
      <c r="M906" s="17"/>
      <c r="N906" s="16"/>
      <c r="O906" s="16"/>
      <c r="P906" s="16"/>
      <c r="Q906" s="23"/>
    </row>
    <row r="907" spans="1:17" s="3" customFormat="1" x14ac:dyDescent="0.45">
      <c r="A907" s="2"/>
      <c r="B907" s="2"/>
      <c r="C907" s="2"/>
      <c r="D907" s="2"/>
      <c r="E907" s="2"/>
      <c r="F907" s="2"/>
      <c r="G907" s="2"/>
      <c r="L907" s="16"/>
      <c r="M907" s="17"/>
      <c r="N907" s="16"/>
      <c r="O907" s="16"/>
      <c r="P907" s="16"/>
      <c r="Q907" s="23"/>
    </row>
    <row r="908" spans="1:17" s="3" customFormat="1" x14ac:dyDescent="0.45">
      <c r="A908" s="2"/>
      <c r="B908" s="2"/>
      <c r="C908" s="2"/>
      <c r="D908" s="2"/>
      <c r="E908" s="2"/>
      <c r="F908" s="2"/>
      <c r="G908" s="2"/>
      <c r="L908" s="16"/>
      <c r="M908" s="17"/>
      <c r="N908" s="16"/>
      <c r="O908" s="16"/>
      <c r="P908" s="16"/>
      <c r="Q908" s="23"/>
    </row>
    <row r="909" spans="1:17" s="3" customFormat="1" x14ac:dyDescent="0.45">
      <c r="A909" s="2"/>
      <c r="B909" s="2"/>
      <c r="C909" s="2"/>
      <c r="D909" s="2"/>
      <c r="E909" s="2"/>
      <c r="F909" s="2"/>
      <c r="G909" s="2"/>
      <c r="L909" s="16"/>
      <c r="M909" s="17"/>
      <c r="N909" s="16"/>
      <c r="O909" s="16"/>
      <c r="P909" s="16"/>
      <c r="Q909" s="23"/>
    </row>
    <row r="910" spans="1:17" s="3" customFormat="1" x14ac:dyDescent="0.45">
      <c r="A910" s="2"/>
      <c r="B910" s="2"/>
      <c r="C910" s="2"/>
      <c r="D910" s="2"/>
      <c r="E910" s="2"/>
      <c r="F910" s="2"/>
      <c r="G910" s="2"/>
      <c r="L910" s="16"/>
      <c r="M910" s="17"/>
      <c r="N910" s="16"/>
      <c r="O910" s="16"/>
      <c r="P910" s="16"/>
      <c r="Q910" s="23"/>
    </row>
    <row r="911" spans="1:17" s="3" customFormat="1" x14ac:dyDescent="0.45">
      <c r="A911" s="2"/>
      <c r="B911" s="2"/>
      <c r="C911" s="2"/>
      <c r="D911" s="2"/>
      <c r="E911" s="2"/>
      <c r="F911" s="2"/>
      <c r="G911" s="2"/>
      <c r="L911" s="16"/>
      <c r="M911" s="17"/>
      <c r="N911" s="16"/>
      <c r="O911" s="16"/>
      <c r="P911" s="16"/>
      <c r="Q911" s="23"/>
    </row>
    <row r="912" spans="1:17" s="3" customFormat="1" x14ac:dyDescent="0.45">
      <c r="A912" s="2"/>
      <c r="B912" s="2"/>
      <c r="C912" s="2"/>
      <c r="D912" s="2"/>
      <c r="E912" s="2"/>
      <c r="F912" s="2"/>
      <c r="G912" s="2"/>
      <c r="L912" s="16"/>
      <c r="M912" s="17"/>
      <c r="N912" s="16"/>
      <c r="O912" s="16"/>
      <c r="P912" s="16"/>
      <c r="Q912" s="23"/>
    </row>
    <row r="913" spans="1:17" s="3" customFormat="1" x14ac:dyDescent="0.45">
      <c r="A913" s="2"/>
      <c r="B913" s="2"/>
      <c r="C913" s="2"/>
      <c r="D913" s="2"/>
      <c r="E913" s="2"/>
      <c r="F913" s="2"/>
      <c r="G913" s="2"/>
      <c r="L913" s="16"/>
      <c r="M913" s="17"/>
      <c r="N913" s="16"/>
      <c r="O913" s="16"/>
      <c r="P913" s="16"/>
      <c r="Q913" s="23"/>
    </row>
    <row r="914" spans="1:17" s="3" customFormat="1" x14ac:dyDescent="0.45">
      <c r="A914" s="2"/>
      <c r="B914" s="2"/>
      <c r="C914" s="2"/>
      <c r="D914" s="2"/>
      <c r="E914" s="2"/>
      <c r="F914" s="2"/>
      <c r="G914" s="2"/>
      <c r="L914" s="16"/>
      <c r="M914" s="17"/>
      <c r="N914" s="16"/>
      <c r="O914" s="16"/>
      <c r="P914" s="16"/>
      <c r="Q914" s="23"/>
    </row>
    <row r="915" spans="1:17" s="3" customFormat="1" x14ac:dyDescent="0.45">
      <c r="A915" s="2"/>
      <c r="B915" s="2"/>
      <c r="C915" s="2"/>
      <c r="D915" s="2"/>
      <c r="E915" s="2"/>
      <c r="F915" s="2"/>
      <c r="G915" s="2"/>
      <c r="L915" s="16"/>
      <c r="M915" s="17"/>
      <c r="N915" s="16"/>
      <c r="O915" s="16"/>
      <c r="P915" s="16"/>
      <c r="Q915" s="23"/>
    </row>
    <row r="916" spans="1:17" s="3" customFormat="1" x14ac:dyDescent="0.45">
      <c r="A916" s="2"/>
      <c r="B916" s="2"/>
      <c r="C916" s="2"/>
      <c r="D916" s="2"/>
      <c r="E916" s="2"/>
      <c r="F916" s="2"/>
      <c r="G916" s="2"/>
      <c r="L916" s="16"/>
      <c r="M916" s="17"/>
      <c r="N916" s="16"/>
      <c r="O916" s="16"/>
      <c r="P916" s="16"/>
      <c r="Q916" s="23"/>
    </row>
    <row r="917" spans="1:17" s="3" customFormat="1" x14ac:dyDescent="0.45">
      <c r="A917" s="2"/>
      <c r="B917" s="2"/>
      <c r="C917" s="2"/>
      <c r="D917" s="2"/>
      <c r="E917" s="2"/>
      <c r="F917" s="2"/>
      <c r="G917" s="2"/>
      <c r="L917" s="16"/>
      <c r="M917" s="17"/>
      <c r="N917" s="16"/>
      <c r="O917" s="16"/>
      <c r="P917" s="16"/>
      <c r="Q917" s="23"/>
    </row>
    <row r="918" spans="1:17" s="3" customFormat="1" x14ac:dyDescent="0.45">
      <c r="A918" s="2"/>
      <c r="B918" s="2"/>
      <c r="C918" s="2"/>
      <c r="D918" s="2"/>
      <c r="E918" s="2"/>
      <c r="F918" s="2"/>
      <c r="G918" s="2"/>
      <c r="L918" s="16"/>
      <c r="M918" s="17"/>
      <c r="N918" s="16"/>
      <c r="O918" s="16"/>
      <c r="P918" s="16"/>
      <c r="Q918" s="23"/>
    </row>
    <row r="919" spans="1:17" s="3" customFormat="1" x14ac:dyDescent="0.45">
      <c r="A919" s="2"/>
      <c r="B919" s="2"/>
      <c r="C919" s="2"/>
      <c r="D919" s="2"/>
      <c r="E919" s="2"/>
      <c r="F919" s="2"/>
      <c r="G919" s="2"/>
      <c r="L919" s="16"/>
      <c r="M919" s="17"/>
      <c r="N919" s="16"/>
      <c r="O919" s="16"/>
      <c r="P919" s="16"/>
      <c r="Q919" s="23"/>
    </row>
    <row r="920" spans="1:17" s="3" customFormat="1" x14ac:dyDescent="0.45">
      <c r="A920" s="2"/>
      <c r="B920" s="2"/>
      <c r="C920" s="2"/>
      <c r="D920" s="2"/>
      <c r="E920" s="2"/>
      <c r="F920" s="2"/>
      <c r="G920" s="2"/>
      <c r="L920" s="16"/>
      <c r="M920" s="17"/>
      <c r="N920" s="16"/>
      <c r="O920" s="16"/>
      <c r="P920" s="16"/>
      <c r="Q920" s="23"/>
    </row>
    <row r="921" spans="1:17" s="3" customFormat="1" x14ac:dyDescent="0.45">
      <c r="A921" s="2"/>
      <c r="B921" s="2"/>
      <c r="C921" s="2"/>
      <c r="D921" s="2"/>
      <c r="E921" s="2"/>
      <c r="F921" s="2"/>
      <c r="G921" s="2"/>
      <c r="L921" s="16"/>
      <c r="M921" s="17"/>
      <c r="N921" s="16"/>
      <c r="O921" s="16"/>
      <c r="P921" s="16"/>
      <c r="Q921" s="23"/>
    </row>
    <row r="922" spans="1:17" s="3" customFormat="1" x14ac:dyDescent="0.45">
      <c r="A922" s="2"/>
      <c r="B922" s="2"/>
      <c r="C922" s="2"/>
      <c r="D922" s="2"/>
      <c r="E922" s="2"/>
      <c r="F922" s="2"/>
      <c r="G922" s="2"/>
      <c r="L922" s="16"/>
      <c r="M922" s="17"/>
      <c r="N922" s="16"/>
      <c r="O922" s="16"/>
      <c r="P922" s="16"/>
      <c r="Q922" s="23"/>
    </row>
    <row r="923" spans="1:17" s="3" customFormat="1" x14ac:dyDescent="0.45">
      <c r="A923" s="2"/>
      <c r="B923" s="2"/>
      <c r="C923" s="2"/>
      <c r="D923" s="2"/>
      <c r="E923" s="2"/>
      <c r="F923" s="2"/>
      <c r="G923" s="2"/>
      <c r="L923" s="16"/>
      <c r="M923" s="17"/>
      <c r="N923" s="16"/>
      <c r="O923" s="16"/>
      <c r="P923" s="16"/>
      <c r="Q923" s="23"/>
    </row>
    <row r="924" spans="1:17" s="3" customFormat="1" x14ac:dyDescent="0.45">
      <c r="A924" s="2"/>
      <c r="B924" s="2"/>
      <c r="C924" s="2"/>
      <c r="D924" s="2"/>
      <c r="E924" s="2"/>
      <c r="F924" s="2"/>
      <c r="G924" s="2"/>
      <c r="L924" s="16"/>
      <c r="M924" s="17"/>
      <c r="N924" s="16"/>
      <c r="O924" s="16"/>
      <c r="P924" s="16"/>
      <c r="Q924" s="23"/>
    </row>
    <row r="925" spans="1:17" s="3" customFormat="1" x14ac:dyDescent="0.45">
      <c r="A925" s="2"/>
      <c r="B925" s="2"/>
      <c r="C925" s="2"/>
      <c r="D925" s="2"/>
      <c r="E925" s="2"/>
      <c r="F925" s="2"/>
      <c r="G925" s="2"/>
      <c r="L925" s="16"/>
      <c r="M925" s="17"/>
      <c r="N925" s="16"/>
      <c r="O925" s="16"/>
      <c r="P925" s="16"/>
      <c r="Q925" s="23"/>
    </row>
    <row r="926" spans="1:17" s="3" customFormat="1" x14ac:dyDescent="0.45">
      <c r="A926" s="2"/>
      <c r="B926" s="2"/>
      <c r="C926" s="2"/>
      <c r="D926" s="2"/>
      <c r="E926" s="2"/>
      <c r="F926" s="2"/>
      <c r="G926" s="2"/>
      <c r="L926" s="16"/>
      <c r="M926" s="17"/>
      <c r="N926" s="16"/>
      <c r="O926" s="16"/>
      <c r="P926" s="16"/>
      <c r="Q926" s="23"/>
    </row>
    <row r="927" spans="1:17" s="3" customFormat="1" x14ac:dyDescent="0.45">
      <c r="A927" s="2"/>
      <c r="B927" s="2"/>
      <c r="C927" s="2"/>
      <c r="D927" s="2"/>
      <c r="E927" s="2"/>
      <c r="F927" s="2"/>
      <c r="G927" s="2"/>
      <c r="L927" s="16"/>
      <c r="M927" s="17"/>
      <c r="N927" s="16"/>
      <c r="O927" s="16"/>
      <c r="P927" s="16"/>
      <c r="Q927" s="23"/>
    </row>
    <row r="928" spans="1:17" s="3" customFormat="1" x14ac:dyDescent="0.45">
      <c r="A928" s="2"/>
      <c r="B928" s="2"/>
      <c r="C928" s="2"/>
      <c r="D928" s="2"/>
      <c r="E928" s="2"/>
      <c r="F928" s="2"/>
      <c r="G928" s="2"/>
      <c r="L928" s="16"/>
      <c r="M928" s="17"/>
      <c r="N928" s="16"/>
      <c r="O928" s="16"/>
      <c r="P928" s="16"/>
      <c r="Q928" s="23"/>
    </row>
    <row r="929" spans="1:17" s="3" customFormat="1" x14ac:dyDescent="0.45">
      <c r="A929" s="2"/>
      <c r="B929" s="2"/>
      <c r="C929" s="2"/>
      <c r="D929" s="2"/>
      <c r="E929" s="2"/>
      <c r="F929" s="2"/>
      <c r="G929" s="2"/>
      <c r="L929" s="16"/>
      <c r="M929" s="17"/>
      <c r="N929" s="16"/>
      <c r="O929" s="16"/>
      <c r="P929" s="16"/>
      <c r="Q929" s="23"/>
    </row>
    <row r="930" spans="1:17" s="3" customFormat="1" x14ac:dyDescent="0.45">
      <c r="A930" s="2"/>
      <c r="B930" s="2"/>
      <c r="C930" s="2"/>
      <c r="D930" s="2"/>
      <c r="E930" s="2"/>
      <c r="F930" s="2"/>
      <c r="G930" s="2"/>
      <c r="L930" s="16"/>
      <c r="M930" s="17"/>
      <c r="N930" s="16"/>
      <c r="O930" s="16"/>
      <c r="P930" s="16"/>
      <c r="Q930" s="23"/>
    </row>
    <row r="931" spans="1:17" s="3" customFormat="1" x14ac:dyDescent="0.45">
      <c r="A931" s="2"/>
      <c r="B931" s="2"/>
      <c r="C931" s="2"/>
      <c r="D931" s="2"/>
      <c r="E931" s="2"/>
      <c r="F931" s="2"/>
      <c r="G931" s="2"/>
      <c r="L931" s="16"/>
      <c r="M931" s="17"/>
      <c r="N931" s="16"/>
      <c r="O931" s="16"/>
      <c r="P931" s="16"/>
      <c r="Q931" s="23"/>
    </row>
    <row r="932" spans="1:17" s="3" customFormat="1" x14ac:dyDescent="0.45">
      <c r="A932" s="2"/>
      <c r="B932" s="2"/>
      <c r="C932" s="2"/>
      <c r="D932" s="2"/>
      <c r="E932" s="2"/>
      <c r="F932" s="2"/>
      <c r="G932" s="2"/>
      <c r="L932" s="16"/>
      <c r="M932" s="17"/>
      <c r="N932" s="16"/>
      <c r="O932" s="16"/>
      <c r="P932" s="16"/>
      <c r="Q932" s="23"/>
    </row>
    <row r="933" spans="1:17" s="3" customFormat="1" x14ac:dyDescent="0.45">
      <c r="A933" s="2"/>
      <c r="B933" s="2"/>
      <c r="C933" s="2"/>
      <c r="D933" s="2"/>
      <c r="E933" s="2"/>
      <c r="F933" s="2"/>
      <c r="G933" s="2"/>
      <c r="L933" s="16"/>
      <c r="M933" s="17"/>
      <c r="N933" s="16"/>
      <c r="O933" s="16"/>
      <c r="P933" s="16"/>
      <c r="Q933" s="23"/>
    </row>
    <row r="934" spans="1:17" s="3" customFormat="1" x14ac:dyDescent="0.45">
      <c r="A934" s="2"/>
      <c r="B934" s="2"/>
      <c r="C934" s="2"/>
      <c r="D934" s="2"/>
      <c r="E934" s="2"/>
      <c r="F934" s="2"/>
      <c r="G934" s="2"/>
      <c r="L934" s="16"/>
      <c r="M934" s="17"/>
      <c r="N934" s="16"/>
      <c r="O934" s="16"/>
      <c r="P934" s="16"/>
      <c r="Q934" s="23"/>
    </row>
    <row r="935" spans="1:17" s="3" customFormat="1" x14ac:dyDescent="0.45">
      <c r="A935" s="2"/>
      <c r="B935" s="2"/>
      <c r="C935" s="2"/>
      <c r="D935" s="2"/>
      <c r="E935" s="2"/>
      <c r="F935" s="2"/>
      <c r="G935" s="2"/>
      <c r="L935" s="16"/>
      <c r="M935" s="17"/>
      <c r="N935" s="16"/>
      <c r="O935" s="16"/>
      <c r="P935" s="16"/>
      <c r="Q935" s="23"/>
    </row>
    <row r="936" spans="1:17" s="3" customFormat="1" x14ac:dyDescent="0.45">
      <c r="A936" s="2"/>
      <c r="B936" s="2"/>
      <c r="C936" s="2"/>
      <c r="D936" s="2"/>
      <c r="E936" s="2"/>
      <c r="F936" s="2"/>
      <c r="G936" s="2"/>
      <c r="L936" s="16"/>
      <c r="M936" s="17"/>
      <c r="N936" s="16"/>
      <c r="O936" s="16"/>
      <c r="P936" s="16"/>
      <c r="Q936" s="23"/>
    </row>
    <row r="937" spans="1:17" s="3" customFormat="1" x14ac:dyDescent="0.45">
      <c r="A937" s="2"/>
      <c r="B937" s="2"/>
      <c r="C937" s="2"/>
      <c r="D937" s="2"/>
      <c r="E937" s="2"/>
      <c r="F937" s="2"/>
      <c r="G937" s="2"/>
      <c r="L937" s="16"/>
      <c r="M937" s="17"/>
      <c r="N937" s="16"/>
      <c r="O937" s="16"/>
      <c r="P937" s="16"/>
      <c r="Q937" s="23"/>
    </row>
    <row r="938" spans="1:17" s="3" customFormat="1" x14ac:dyDescent="0.45">
      <c r="A938" s="2"/>
      <c r="B938" s="2"/>
      <c r="C938" s="2"/>
      <c r="D938" s="2"/>
      <c r="E938" s="2"/>
      <c r="F938" s="2"/>
      <c r="G938" s="2"/>
      <c r="L938" s="16"/>
      <c r="M938" s="17"/>
      <c r="N938" s="16"/>
      <c r="O938" s="16"/>
      <c r="P938" s="16"/>
      <c r="Q938" s="23"/>
    </row>
    <row r="939" spans="1:17" s="3" customFormat="1" x14ac:dyDescent="0.45">
      <c r="A939" s="2"/>
      <c r="B939" s="2"/>
      <c r="C939" s="2"/>
      <c r="D939" s="2"/>
      <c r="E939" s="2"/>
      <c r="F939" s="2"/>
      <c r="G939" s="2"/>
      <c r="L939" s="16"/>
      <c r="M939" s="17"/>
      <c r="N939" s="16"/>
      <c r="O939" s="16"/>
      <c r="P939" s="16"/>
      <c r="Q939" s="23"/>
    </row>
    <row r="940" spans="1:17" s="3" customFormat="1" x14ac:dyDescent="0.45">
      <c r="A940" s="2"/>
      <c r="B940" s="2"/>
      <c r="C940" s="2"/>
      <c r="D940" s="2"/>
      <c r="E940" s="2"/>
      <c r="F940" s="2"/>
      <c r="G940" s="2"/>
      <c r="L940" s="16"/>
      <c r="M940" s="17"/>
      <c r="N940" s="16"/>
      <c r="O940" s="16"/>
      <c r="P940" s="16"/>
      <c r="Q940" s="23"/>
    </row>
    <row r="941" spans="1:17" s="3" customFormat="1" x14ac:dyDescent="0.45">
      <c r="A941" s="2"/>
      <c r="B941" s="2"/>
      <c r="C941" s="2"/>
      <c r="D941" s="2"/>
      <c r="E941" s="2"/>
      <c r="F941" s="2"/>
      <c r="G941" s="2"/>
      <c r="L941" s="16"/>
      <c r="M941" s="17"/>
      <c r="N941" s="16"/>
      <c r="O941" s="16"/>
      <c r="P941" s="16"/>
      <c r="Q941" s="23"/>
    </row>
    <row r="942" spans="1:17" s="3" customFormat="1" x14ac:dyDescent="0.45">
      <c r="A942" s="2"/>
      <c r="B942" s="2"/>
      <c r="C942" s="2"/>
      <c r="D942" s="2"/>
      <c r="E942" s="2"/>
      <c r="F942" s="2"/>
      <c r="G942" s="2"/>
      <c r="L942" s="16"/>
      <c r="M942" s="17"/>
      <c r="N942" s="16"/>
      <c r="O942" s="16"/>
      <c r="P942" s="16"/>
      <c r="Q942" s="23"/>
    </row>
    <row r="943" spans="1:17" s="3" customFormat="1" x14ac:dyDescent="0.45">
      <c r="A943" s="2"/>
      <c r="B943" s="2"/>
      <c r="C943" s="2"/>
      <c r="D943" s="2"/>
      <c r="E943" s="2"/>
      <c r="F943" s="2"/>
      <c r="G943" s="2"/>
      <c r="L943" s="16"/>
      <c r="M943" s="17"/>
      <c r="N943" s="16"/>
      <c r="O943" s="16"/>
      <c r="P943" s="16"/>
      <c r="Q943" s="23"/>
    </row>
    <row r="944" spans="1:17" s="3" customFormat="1" x14ac:dyDescent="0.45">
      <c r="A944" s="2"/>
      <c r="B944" s="2"/>
      <c r="C944" s="2"/>
      <c r="D944" s="2"/>
      <c r="E944" s="2"/>
      <c r="F944" s="2"/>
      <c r="G944" s="2"/>
      <c r="L944" s="16"/>
      <c r="M944" s="17"/>
      <c r="N944" s="16"/>
      <c r="O944" s="16"/>
      <c r="P944" s="16"/>
      <c r="Q944" s="23"/>
    </row>
    <row r="945" spans="1:17" s="3" customFormat="1" x14ac:dyDescent="0.45">
      <c r="A945" s="2"/>
      <c r="B945" s="2"/>
      <c r="C945" s="2"/>
      <c r="D945" s="2"/>
      <c r="E945" s="2"/>
      <c r="F945" s="2"/>
      <c r="G945" s="2"/>
      <c r="L945" s="16"/>
      <c r="M945" s="17"/>
      <c r="N945" s="16"/>
      <c r="O945" s="16"/>
      <c r="P945" s="16"/>
      <c r="Q945" s="23"/>
    </row>
    <row r="946" spans="1:17" s="3" customFormat="1" x14ac:dyDescent="0.45">
      <c r="A946" s="2"/>
      <c r="B946" s="2"/>
      <c r="C946" s="2"/>
      <c r="D946" s="2"/>
      <c r="E946" s="2"/>
      <c r="F946" s="2"/>
      <c r="G946" s="2"/>
      <c r="L946" s="16"/>
      <c r="M946" s="17"/>
      <c r="N946" s="16"/>
      <c r="O946" s="16"/>
      <c r="P946" s="16"/>
      <c r="Q946" s="23"/>
    </row>
    <row r="947" spans="1:17" s="3" customFormat="1" x14ac:dyDescent="0.45">
      <c r="A947" s="2"/>
      <c r="B947" s="2"/>
      <c r="C947" s="2"/>
      <c r="D947" s="2"/>
      <c r="E947" s="2"/>
      <c r="F947" s="2"/>
      <c r="G947" s="2"/>
      <c r="L947" s="16"/>
      <c r="M947" s="17"/>
      <c r="N947" s="16"/>
      <c r="O947" s="16"/>
      <c r="P947" s="16"/>
      <c r="Q947" s="23"/>
    </row>
    <row r="948" spans="1:17" s="3" customFormat="1" x14ac:dyDescent="0.45">
      <c r="A948" s="2"/>
      <c r="B948" s="2"/>
      <c r="C948" s="2"/>
      <c r="D948" s="2"/>
      <c r="E948" s="2"/>
      <c r="F948" s="2"/>
      <c r="G948" s="2"/>
      <c r="L948" s="16"/>
      <c r="M948" s="17"/>
      <c r="N948" s="16"/>
      <c r="O948" s="16"/>
      <c r="P948" s="16"/>
      <c r="Q948" s="23"/>
    </row>
    <row r="949" spans="1:17" s="3" customFormat="1" x14ac:dyDescent="0.45">
      <c r="A949" s="2"/>
      <c r="B949" s="2"/>
      <c r="C949" s="2"/>
      <c r="D949" s="2"/>
      <c r="E949" s="2"/>
      <c r="F949" s="2"/>
      <c r="G949" s="2"/>
      <c r="L949" s="16"/>
      <c r="M949" s="17"/>
      <c r="N949" s="16"/>
      <c r="O949" s="16"/>
      <c r="P949" s="16"/>
      <c r="Q949" s="23"/>
    </row>
    <row r="950" spans="1:17" s="3" customFormat="1" x14ac:dyDescent="0.45">
      <c r="A950" s="2"/>
      <c r="B950" s="2"/>
      <c r="C950" s="2"/>
      <c r="D950" s="2"/>
      <c r="E950" s="2"/>
      <c r="F950" s="2"/>
      <c r="G950" s="2"/>
      <c r="L950" s="16"/>
      <c r="M950" s="17"/>
      <c r="N950" s="16"/>
      <c r="O950" s="16"/>
      <c r="P950" s="16"/>
      <c r="Q950" s="23"/>
    </row>
    <row r="951" spans="1:17" s="3" customFormat="1" x14ac:dyDescent="0.45">
      <c r="A951" s="2"/>
      <c r="B951" s="2"/>
      <c r="C951" s="2"/>
      <c r="D951" s="2"/>
      <c r="E951" s="2"/>
      <c r="F951" s="2"/>
      <c r="G951" s="2"/>
      <c r="L951" s="16"/>
      <c r="M951" s="17"/>
      <c r="N951" s="16"/>
      <c r="O951" s="16"/>
      <c r="P951" s="16"/>
      <c r="Q951" s="23"/>
    </row>
    <row r="952" spans="1:17" s="3" customFormat="1" x14ac:dyDescent="0.45">
      <c r="A952" s="2"/>
      <c r="B952" s="2"/>
      <c r="C952" s="2"/>
      <c r="D952" s="2"/>
      <c r="E952" s="2"/>
      <c r="F952" s="2"/>
      <c r="G952" s="2"/>
      <c r="L952" s="16"/>
      <c r="M952" s="17"/>
      <c r="N952" s="16"/>
      <c r="O952" s="16"/>
      <c r="P952" s="16"/>
      <c r="Q952" s="23"/>
    </row>
    <row r="953" spans="1:17" s="3" customFormat="1" x14ac:dyDescent="0.45">
      <c r="A953" s="2"/>
      <c r="B953" s="2"/>
      <c r="C953" s="2"/>
      <c r="D953" s="2"/>
      <c r="E953" s="2"/>
      <c r="F953" s="2"/>
      <c r="G953" s="2"/>
      <c r="L953" s="16"/>
      <c r="M953" s="17"/>
      <c r="N953" s="16"/>
      <c r="O953" s="16"/>
      <c r="P953" s="16"/>
      <c r="Q953" s="23"/>
    </row>
    <row r="954" spans="1:17" s="3" customFormat="1" x14ac:dyDescent="0.45">
      <c r="A954" s="2"/>
      <c r="B954" s="2"/>
      <c r="C954" s="2"/>
      <c r="D954" s="2"/>
      <c r="E954" s="2"/>
      <c r="F954" s="2"/>
      <c r="G954" s="2"/>
      <c r="L954" s="16"/>
      <c r="M954" s="17"/>
      <c r="N954" s="16"/>
      <c r="O954" s="16"/>
      <c r="P954" s="16"/>
      <c r="Q954" s="23"/>
    </row>
    <row r="955" spans="1:17" s="3" customFormat="1" x14ac:dyDescent="0.45">
      <c r="A955" s="2"/>
      <c r="B955" s="2"/>
      <c r="C955" s="2"/>
      <c r="D955" s="2"/>
      <c r="E955" s="2"/>
      <c r="F955" s="2"/>
      <c r="G955" s="2"/>
      <c r="L955" s="16"/>
      <c r="M955" s="17"/>
      <c r="N955" s="16"/>
      <c r="O955" s="16"/>
      <c r="P955" s="16"/>
      <c r="Q955" s="23"/>
    </row>
    <row r="956" spans="1:17" s="3" customFormat="1" x14ac:dyDescent="0.45">
      <c r="A956" s="2"/>
      <c r="B956" s="2"/>
      <c r="C956" s="2"/>
      <c r="D956" s="2"/>
      <c r="E956" s="2"/>
      <c r="F956" s="2"/>
      <c r="G956" s="2"/>
      <c r="L956" s="16"/>
      <c r="M956" s="17"/>
      <c r="N956" s="16"/>
      <c r="O956" s="16"/>
      <c r="P956" s="16"/>
      <c r="Q956" s="23"/>
    </row>
    <row r="957" spans="1:17" s="3" customFormat="1" x14ac:dyDescent="0.45">
      <c r="A957" s="2"/>
      <c r="B957" s="2"/>
      <c r="C957" s="2"/>
      <c r="D957" s="2"/>
      <c r="E957" s="2"/>
      <c r="F957" s="2"/>
      <c r="G957" s="2"/>
      <c r="L957" s="16"/>
      <c r="M957" s="17"/>
      <c r="N957" s="16"/>
      <c r="O957" s="16"/>
      <c r="P957" s="16"/>
      <c r="Q957" s="23"/>
    </row>
    <row r="958" spans="1:17" s="3" customFormat="1" x14ac:dyDescent="0.45">
      <c r="A958" s="2"/>
      <c r="B958" s="2"/>
      <c r="C958" s="2"/>
      <c r="D958" s="2"/>
      <c r="E958" s="2"/>
      <c r="F958" s="2"/>
      <c r="G958" s="2"/>
      <c r="L958" s="16"/>
      <c r="M958" s="17"/>
      <c r="N958" s="16"/>
      <c r="O958" s="16"/>
      <c r="P958" s="16"/>
      <c r="Q958" s="23"/>
    </row>
    <row r="959" spans="1:17" s="3" customFormat="1" x14ac:dyDescent="0.45">
      <c r="A959" s="2"/>
      <c r="B959" s="2"/>
      <c r="C959" s="2"/>
      <c r="D959" s="2"/>
      <c r="E959" s="2"/>
      <c r="F959" s="2"/>
      <c r="G959" s="2"/>
      <c r="L959" s="16"/>
      <c r="M959" s="17"/>
      <c r="N959" s="16"/>
      <c r="O959" s="16"/>
      <c r="P959" s="16"/>
      <c r="Q959" s="23"/>
    </row>
    <row r="960" spans="1:17" s="3" customFormat="1" x14ac:dyDescent="0.45">
      <c r="A960" s="2"/>
      <c r="B960" s="2"/>
      <c r="C960" s="2"/>
      <c r="D960" s="2"/>
      <c r="E960" s="2"/>
      <c r="F960" s="2"/>
      <c r="G960" s="2"/>
      <c r="L960" s="16"/>
      <c r="M960" s="17"/>
      <c r="N960" s="16"/>
      <c r="O960" s="16"/>
      <c r="P960" s="16"/>
      <c r="Q960" s="23"/>
    </row>
    <row r="961" spans="1:17" s="3" customFormat="1" x14ac:dyDescent="0.45">
      <c r="A961" s="2"/>
      <c r="B961" s="2"/>
      <c r="C961" s="2"/>
      <c r="D961" s="2"/>
      <c r="E961" s="2"/>
      <c r="F961" s="2"/>
      <c r="G961" s="2"/>
      <c r="L961" s="16"/>
      <c r="M961" s="17"/>
      <c r="N961" s="16"/>
      <c r="O961" s="16"/>
      <c r="P961" s="16"/>
      <c r="Q961" s="23"/>
    </row>
    <row r="962" spans="1:17" s="3" customFormat="1" x14ac:dyDescent="0.45">
      <c r="A962" s="2"/>
      <c r="B962" s="2"/>
      <c r="C962" s="2"/>
      <c r="D962" s="2"/>
      <c r="E962" s="2"/>
      <c r="F962" s="2"/>
      <c r="G962" s="2"/>
      <c r="L962" s="16"/>
      <c r="M962" s="17"/>
      <c r="N962" s="16"/>
      <c r="O962" s="16"/>
      <c r="P962" s="16"/>
      <c r="Q962" s="23"/>
    </row>
    <row r="963" spans="1:17" s="3" customFormat="1" x14ac:dyDescent="0.45">
      <c r="A963" s="2"/>
      <c r="B963" s="2"/>
      <c r="C963" s="2"/>
      <c r="D963" s="2"/>
      <c r="E963" s="2"/>
      <c r="F963" s="2"/>
      <c r="G963" s="2"/>
      <c r="L963" s="16"/>
      <c r="M963" s="17"/>
      <c r="N963" s="16"/>
      <c r="O963" s="16"/>
      <c r="P963" s="16"/>
      <c r="Q963" s="23"/>
    </row>
    <row r="964" spans="1:17" s="3" customFormat="1" x14ac:dyDescent="0.45">
      <c r="A964" s="2"/>
      <c r="B964" s="2"/>
      <c r="C964" s="2"/>
      <c r="D964" s="2"/>
      <c r="E964" s="2"/>
      <c r="F964" s="2"/>
      <c r="G964" s="2"/>
      <c r="L964" s="16"/>
      <c r="M964" s="17"/>
      <c r="N964" s="16"/>
      <c r="O964" s="16"/>
      <c r="P964" s="16"/>
      <c r="Q964" s="23"/>
    </row>
    <row r="965" spans="1:17" s="3" customFormat="1" x14ac:dyDescent="0.45">
      <c r="A965" s="2"/>
      <c r="B965" s="2"/>
      <c r="C965" s="2"/>
      <c r="D965" s="2"/>
      <c r="E965" s="2"/>
      <c r="F965" s="2"/>
      <c r="G965" s="2"/>
      <c r="L965" s="16"/>
      <c r="M965" s="17"/>
      <c r="N965" s="16"/>
      <c r="O965" s="16"/>
      <c r="P965" s="16"/>
      <c r="Q965" s="23"/>
    </row>
    <row r="966" spans="1:17" s="3" customFormat="1" x14ac:dyDescent="0.45">
      <c r="A966" s="2"/>
      <c r="B966" s="2"/>
      <c r="C966" s="2"/>
      <c r="D966" s="2"/>
      <c r="E966" s="2"/>
      <c r="F966" s="2"/>
      <c r="G966" s="2"/>
      <c r="L966" s="16"/>
      <c r="M966" s="17"/>
      <c r="N966" s="16"/>
      <c r="O966" s="16"/>
      <c r="P966" s="16"/>
      <c r="Q966" s="23"/>
    </row>
    <row r="967" spans="1:17" s="3" customFormat="1" x14ac:dyDescent="0.45">
      <c r="A967" s="2"/>
      <c r="B967" s="2"/>
      <c r="C967" s="2"/>
      <c r="D967" s="2"/>
      <c r="E967" s="2"/>
      <c r="F967" s="2"/>
      <c r="G967" s="2"/>
      <c r="L967" s="16"/>
      <c r="M967" s="17"/>
      <c r="N967" s="16"/>
      <c r="O967" s="16"/>
      <c r="P967" s="16"/>
      <c r="Q967" s="23"/>
    </row>
    <row r="968" spans="1:17" s="3" customFormat="1" x14ac:dyDescent="0.45">
      <c r="A968" s="2"/>
      <c r="B968" s="2"/>
      <c r="C968" s="2"/>
      <c r="D968" s="2"/>
      <c r="E968" s="2"/>
      <c r="F968" s="2"/>
      <c r="G968" s="2"/>
      <c r="L968" s="16"/>
      <c r="M968" s="17"/>
      <c r="N968" s="16"/>
      <c r="O968" s="16"/>
      <c r="P968" s="16"/>
      <c r="Q968" s="23"/>
    </row>
    <row r="969" spans="1:17" s="3" customFormat="1" x14ac:dyDescent="0.45">
      <c r="A969" s="2"/>
      <c r="B969" s="2"/>
      <c r="C969" s="2"/>
      <c r="D969" s="2"/>
      <c r="E969" s="2"/>
      <c r="F969" s="2"/>
      <c r="G969" s="2"/>
      <c r="L969" s="16"/>
      <c r="M969" s="17"/>
      <c r="N969" s="16"/>
      <c r="O969" s="16"/>
      <c r="P969" s="16"/>
      <c r="Q969" s="23"/>
    </row>
    <row r="970" spans="1:17" s="3" customFormat="1" x14ac:dyDescent="0.45">
      <c r="A970" s="2"/>
      <c r="B970" s="2"/>
      <c r="C970" s="2"/>
      <c r="D970" s="2"/>
      <c r="E970" s="2"/>
      <c r="F970" s="2"/>
      <c r="G970" s="2"/>
      <c r="L970" s="16"/>
      <c r="M970" s="17"/>
      <c r="N970" s="16"/>
      <c r="O970" s="16"/>
      <c r="P970" s="16"/>
      <c r="Q970" s="23"/>
    </row>
    <row r="971" spans="1:17" s="3" customFormat="1" x14ac:dyDescent="0.45">
      <c r="A971" s="2"/>
      <c r="B971" s="2"/>
      <c r="C971" s="2"/>
      <c r="D971" s="2"/>
      <c r="E971" s="2"/>
      <c r="F971" s="2"/>
      <c r="G971" s="2"/>
      <c r="L971" s="16"/>
      <c r="M971" s="17"/>
      <c r="N971" s="16"/>
      <c r="O971" s="16"/>
      <c r="P971" s="16"/>
      <c r="Q971" s="23"/>
    </row>
    <row r="972" spans="1:17" s="3" customFormat="1" x14ac:dyDescent="0.45">
      <c r="A972" s="2"/>
      <c r="B972" s="2"/>
      <c r="C972" s="2"/>
      <c r="D972" s="2"/>
      <c r="E972" s="2"/>
      <c r="F972" s="2"/>
      <c r="G972" s="2"/>
      <c r="L972" s="16"/>
      <c r="M972" s="17"/>
      <c r="N972" s="16"/>
      <c r="O972" s="16"/>
      <c r="P972" s="16"/>
      <c r="Q972" s="23"/>
    </row>
    <row r="973" spans="1:17" s="3" customFormat="1" x14ac:dyDescent="0.45">
      <c r="A973" s="2"/>
      <c r="B973" s="2"/>
      <c r="C973" s="2"/>
      <c r="D973" s="2"/>
      <c r="E973" s="2"/>
      <c r="F973" s="2"/>
      <c r="G973" s="2"/>
      <c r="L973" s="16"/>
      <c r="M973" s="17"/>
      <c r="N973" s="16"/>
      <c r="O973" s="16"/>
      <c r="P973" s="16"/>
      <c r="Q973" s="23"/>
    </row>
    <row r="974" spans="1:17" s="3" customFormat="1" x14ac:dyDescent="0.45">
      <c r="A974" s="2"/>
      <c r="B974" s="2"/>
      <c r="C974" s="2"/>
      <c r="D974" s="2"/>
      <c r="E974" s="2"/>
      <c r="F974" s="2"/>
      <c r="G974" s="2"/>
      <c r="L974" s="16"/>
      <c r="M974" s="17"/>
      <c r="N974" s="16"/>
      <c r="O974" s="16"/>
      <c r="P974" s="16"/>
      <c r="Q974" s="23"/>
    </row>
    <row r="975" spans="1:17" s="3" customFormat="1" x14ac:dyDescent="0.45">
      <c r="A975" s="2"/>
      <c r="B975" s="2"/>
      <c r="C975" s="2"/>
      <c r="D975" s="2"/>
      <c r="E975" s="2"/>
      <c r="F975" s="2"/>
      <c r="G975" s="2"/>
      <c r="L975" s="16"/>
      <c r="M975" s="17"/>
      <c r="N975" s="16"/>
      <c r="O975" s="16"/>
      <c r="P975" s="16"/>
      <c r="Q975" s="23"/>
    </row>
    <row r="976" spans="1:17" s="3" customFormat="1" x14ac:dyDescent="0.45">
      <c r="A976" s="2"/>
      <c r="B976" s="2"/>
      <c r="C976" s="2"/>
      <c r="D976" s="2"/>
      <c r="E976" s="2"/>
      <c r="F976" s="2"/>
      <c r="G976" s="2"/>
      <c r="L976" s="16"/>
      <c r="M976" s="17"/>
      <c r="N976" s="16"/>
      <c r="O976" s="16"/>
      <c r="P976" s="16"/>
      <c r="Q976" s="23"/>
    </row>
    <row r="977" spans="1:17" s="3" customFormat="1" x14ac:dyDescent="0.45">
      <c r="A977" s="2"/>
      <c r="B977" s="2"/>
      <c r="C977" s="2"/>
      <c r="D977" s="2"/>
      <c r="E977" s="2"/>
      <c r="F977" s="2"/>
      <c r="G977" s="2"/>
      <c r="L977" s="16"/>
      <c r="M977" s="17"/>
      <c r="N977" s="16"/>
      <c r="O977" s="16"/>
      <c r="P977" s="16"/>
      <c r="Q977" s="23"/>
    </row>
    <row r="978" spans="1:17" s="3" customFormat="1" x14ac:dyDescent="0.45">
      <c r="A978" s="2"/>
      <c r="B978" s="2"/>
      <c r="C978" s="2"/>
      <c r="D978" s="2"/>
      <c r="E978" s="2"/>
      <c r="F978" s="2"/>
      <c r="G978" s="2"/>
      <c r="L978" s="16"/>
      <c r="M978" s="17"/>
      <c r="N978" s="16"/>
      <c r="O978" s="16"/>
      <c r="P978" s="16"/>
      <c r="Q978" s="23"/>
    </row>
    <row r="979" spans="1:17" s="3" customFormat="1" x14ac:dyDescent="0.45">
      <c r="A979" s="2"/>
      <c r="B979" s="2"/>
      <c r="C979" s="2"/>
      <c r="D979" s="2"/>
      <c r="E979" s="2"/>
      <c r="F979" s="2"/>
      <c r="G979" s="2"/>
      <c r="L979" s="16"/>
      <c r="M979" s="17"/>
      <c r="N979" s="16"/>
      <c r="O979" s="16"/>
      <c r="P979" s="16"/>
      <c r="Q979" s="23"/>
    </row>
    <row r="980" spans="1:17" s="3" customFormat="1" x14ac:dyDescent="0.45">
      <c r="A980" s="2"/>
      <c r="B980" s="2"/>
      <c r="C980" s="2"/>
      <c r="D980" s="2"/>
      <c r="E980" s="2"/>
      <c r="F980" s="2"/>
      <c r="G980" s="2"/>
      <c r="L980" s="16"/>
      <c r="M980" s="17"/>
      <c r="N980" s="16"/>
      <c r="O980" s="16"/>
      <c r="P980" s="16"/>
      <c r="Q980" s="23"/>
    </row>
    <row r="981" spans="1:17" s="3" customFormat="1" x14ac:dyDescent="0.45">
      <c r="A981" s="2"/>
      <c r="B981" s="2"/>
      <c r="C981" s="2"/>
      <c r="D981" s="2"/>
      <c r="E981" s="2"/>
      <c r="F981" s="2"/>
      <c r="G981" s="2"/>
      <c r="L981" s="16"/>
      <c r="M981" s="17"/>
      <c r="N981" s="16"/>
      <c r="O981" s="16"/>
      <c r="P981" s="16"/>
      <c r="Q981" s="23"/>
    </row>
    <row r="982" spans="1:17" s="3" customFormat="1" x14ac:dyDescent="0.45">
      <c r="A982" s="2"/>
      <c r="B982" s="2"/>
      <c r="C982" s="2"/>
      <c r="D982" s="2"/>
      <c r="E982" s="2"/>
      <c r="F982" s="2"/>
      <c r="G982" s="2"/>
      <c r="L982" s="16"/>
      <c r="M982" s="17"/>
      <c r="N982" s="16"/>
      <c r="O982" s="16"/>
      <c r="P982" s="16"/>
      <c r="Q982" s="23"/>
    </row>
    <row r="983" spans="1:17" s="3" customFormat="1" x14ac:dyDescent="0.45">
      <c r="A983" s="2"/>
      <c r="B983" s="2"/>
      <c r="C983" s="2"/>
      <c r="D983" s="2"/>
      <c r="E983" s="2"/>
      <c r="F983" s="2"/>
      <c r="G983" s="2"/>
      <c r="L983" s="16"/>
      <c r="M983" s="17"/>
      <c r="N983" s="16"/>
      <c r="O983" s="16"/>
      <c r="P983" s="16"/>
      <c r="Q983" s="23"/>
    </row>
    <row r="984" spans="1:17" s="3" customFormat="1" x14ac:dyDescent="0.45">
      <c r="A984" s="2"/>
      <c r="B984" s="2"/>
      <c r="C984" s="2"/>
      <c r="D984" s="2"/>
      <c r="E984" s="2"/>
      <c r="F984" s="2"/>
      <c r="G984" s="2"/>
      <c r="L984" s="16"/>
      <c r="M984" s="17"/>
      <c r="N984" s="16"/>
      <c r="O984" s="16"/>
      <c r="P984" s="16"/>
      <c r="Q984" s="23"/>
    </row>
    <row r="985" spans="1:17" s="3" customFormat="1" x14ac:dyDescent="0.45">
      <c r="A985" s="2"/>
      <c r="B985" s="2"/>
      <c r="C985" s="2"/>
      <c r="D985" s="2"/>
      <c r="E985" s="2"/>
      <c r="F985" s="2"/>
      <c r="G985" s="2"/>
      <c r="L985" s="16"/>
      <c r="M985" s="17"/>
      <c r="N985" s="16"/>
      <c r="O985" s="16"/>
      <c r="P985" s="16"/>
      <c r="Q985" s="23"/>
    </row>
    <row r="986" spans="1:17" s="3" customFormat="1" x14ac:dyDescent="0.45">
      <c r="A986" s="2"/>
      <c r="B986" s="2"/>
      <c r="C986" s="2"/>
      <c r="D986" s="2"/>
      <c r="E986" s="2"/>
      <c r="F986" s="2"/>
      <c r="G986" s="2"/>
      <c r="L986" s="16"/>
      <c r="M986" s="17"/>
      <c r="N986" s="16"/>
      <c r="O986" s="16"/>
      <c r="P986" s="16"/>
      <c r="Q986" s="23"/>
    </row>
    <row r="987" spans="1:17" s="3" customFormat="1" x14ac:dyDescent="0.45">
      <c r="A987" s="2"/>
      <c r="B987" s="2"/>
      <c r="C987" s="2"/>
      <c r="D987" s="2"/>
      <c r="E987" s="2"/>
      <c r="F987" s="2"/>
      <c r="G987" s="2"/>
      <c r="L987" s="16"/>
      <c r="M987" s="17"/>
      <c r="N987" s="16"/>
      <c r="O987" s="16"/>
      <c r="P987" s="16"/>
      <c r="Q987" s="23"/>
    </row>
    <row r="988" spans="1:17" s="3" customFormat="1" x14ac:dyDescent="0.45">
      <c r="A988" s="2"/>
      <c r="B988" s="2"/>
      <c r="C988" s="2"/>
      <c r="D988" s="2"/>
      <c r="E988" s="2"/>
      <c r="F988" s="2"/>
      <c r="G988" s="2"/>
      <c r="L988" s="16"/>
      <c r="M988" s="17"/>
      <c r="N988" s="16"/>
      <c r="O988" s="16"/>
      <c r="P988" s="16"/>
      <c r="Q988" s="23"/>
    </row>
    <row r="989" spans="1:17" s="3" customFormat="1" x14ac:dyDescent="0.45">
      <c r="A989" s="2"/>
      <c r="B989" s="2"/>
      <c r="C989" s="2"/>
      <c r="D989" s="2"/>
      <c r="E989" s="2"/>
      <c r="F989" s="2"/>
      <c r="G989" s="2"/>
      <c r="L989" s="16"/>
      <c r="M989" s="17"/>
      <c r="N989" s="16"/>
      <c r="O989" s="16"/>
      <c r="P989" s="16"/>
      <c r="Q989" s="23"/>
    </row>
    <row r="990" spans="1:17" s="3" customFormat="1" x14ac:dyDescent="0.45">
      <c r="A990" s="2"/>
      <c r="B990" s="2"/>
      <c r="C990" s="2"/>
      <c r="D990" s="2"/>
      <c r="E990" s="2"/>
      <c r="F990" s="2"/>
      <c r="G990" s="2"/>
      <c r="L990" s="16"/>
      <c r="M990" s="17"/>
      <c r="N990" s="16"/>
      <c r="O990" s="16"/>
      <c r="P990" s="16"/>
      <c r="Q990" s="23"/>
    </row>
    <row r="991" spans="1:17" s="3" customFormat="1" x14ac:dyDescent="0.45">
      <c r="A991" s="2"/>
      <c r="B991" s="2"/>
      <c r="C991" s="2"/>
      <c r="D991" s="2"/>
      <c r="E991" s="2"/>
      <c r="F991" s="2"/>
      <c r="G991" s="2"/>
      <c r="L991" s="16"/>
      <c r="M991" s="17"/>
      <c r="N991" s="16"/>
      <c r="O991" s="16"/>
      <c r="P991" s="16"/>
      <c r="Q991" s="23"/>
    </row>
    <row r="992" spans="1:17" s="3" customFormat="1" x14ac:dyDescent="0.45">
      <c r="A992" s="2"/>
      <c r="B992" s="2"/>
      <c r="C992" s="2"/>
      <c r="D992" s="2"/>
      <c r="E992" s="2"/>
      <c r="F992" s="2"/>
      <c r="G992" s="2"/>
      <c r="L992" s="16"/>
      <c r="M992" s="17"/>
      <c r="N992" s="16"/>
      <c r="O992" s="16"/>
      <c r="P992" s="16"/>
      <c r="Q992" s="23"/>
    </row>
    <row r="993" spans="1:17" s="3" customFormat="1" x14ac:dyDescent="0.45">
      <c r="A993" s="2"/>
      <c r="B993" s="2"/>
      <c r="C993" s="2"/>
      <c r="D993" s="2"/>
      <c r="E993" s="2"/>
      <c r="F993" s="2"/>
      <c r="G993" s="2"/>
      <c r="L993" s="16"/>
      <c r="M993" s="17"/>
      <c r="N993" s="16"/>
      <c r="O993" s="16"/>
      <c r="P993" s="16"/>
      <c r="Q993" s="23"/>
    </row>
    <row r="994" spans="1:17" s="3" customFormat="1" x14ac:dyDescent="0.45">
      <c r="A994" s="2"/>
      <c r="B994" s="2"/>
      <c r="C994" s="2"/>
      <c r="D994" s="2"/>
      <c r="E994" s="2"/>
      <c r="F994" s="2"/>
      <c r="G994" s="2"/>
      <c r="L994" s="16"/>
      <c r="M994" s="17"/>
      <c r="N994" s="16"/>
      <c r="O994" s="16"/>
      <c r="P994" s="16"/>
      <c r="Q994" s="23"/>
    </row>
    <row r="995" spans="1:17" s="3" customFormat="1" x14ac:dyDescent="0.45">
      <c r="A995" s="2"/>
      <c r="B995" s="2"/>
      <c r="C995" s="2"/>
      <c r="D995" s="2"/>
      <c r="E995" s="2"/>
      <c r="F995" s="2"/>
      <c r="G995" s="2"/>
      <c r="L995" s="16"/>
      <c r="M995" s="17"/>
      <c r="N995" s="16"/>
      <c r="O995" s="16"/>
      <c r="P995" s="16"/>
      <c r="Q995" s="23"/>
    </row>
    <row r="996" spans="1:17" s="3" customFormat="1" x14ac:dyDescent="0.45">
      <c r="A996" s="2"/>
      <c r="B996" s="2"/>
      <c r="C996" s="2"/>
      <c r="D996" s="2"/>
      <c r="E996" s="2"/>
      <c r="F996" s="2"/>
      <c r="G996" s="2"/>
      <c r="L996" s="16"/>
      <c r="M996" s="17"/>
      <c r="N996" s="16"/>
      <c r="O996" s="16"/>
      <c r="P996" s="16"/>
      <c r="Q996" s="23"/>
    </row>
    <row r="997" spans="1:17" s="3" customFormat="1" x14ac:dyDescent="0.45">
      <c r="A997" s="2"/>
      <c r="B997" s="2"/>
      <c r="C997" s="2"/>
      <c r="D997" s="2"/>
      <c r="E997" s="2"/>
      <c r="F997" s="2"/>
      <c r="G997" s="2"/>
      <c r="L997" s="16"/>
      <c r="M997" s="17"/>
      <c r="N997" s="16"/>
      <c r="O997" s="16"/>
      <c r="P997" s="16"/>
      <c r="Q997" s="23"/>
    </row>
    <row r="998" spans="1:17" s="3" customFormat="1" x14ac:dyDescent="0.45">
      <c r="A998" s="2"/>
      <c r="B998" s="2"/>
      <c r="C998" s="2"/>
      <c r="D998" s="2"/>
      <c r="E998" s="2"/>
      <c r="F998" s="2"/>
      <c r="G998" s="2"/>
      <c r="L998" s="16"/>
      <c r="M998" s="17"/>
      <c r="N998" s="16"/>
      <c r="O998" s="16"/>
      <c r="P998" s="16"/>
      <c r="Q998" s="23"/>
    </row>
    <row r="999" spans="1:17" s="3" customFormat="1" x14ac:dyDescent="0.45">
      <c r="A999" s="2"/>
      <c r="B999" s="2"/>
      <c r="C999" s="2"/>
      <c r="D999" s="2"/>
      <c r="E999" s="2"/>
      <c r="F999" s="2"/>
      <c r="G999" s="2"/>
      <c r="L999" s="16"/>
      <c r="M999" s="17"/>
      <c r="N999" s="16"/>
      <c r="O999" s="16"/>
      <c r="P999" s="16"/>
      <c r="Q999" s="23"/>
    </row>
    <row r="1000" spans="1:17" s="3" customFormat="1" x14ac:dyDescent="0.45">
      <c r="A1000" s="2"/>
      <c r="B1000" s="2"/>
      <c r="C1000" s="2"/>
      <c r="D1000" s="2"/>
      <c r="E1000" s="2"/>
      <c r="F1000" s="2"/>
      <c r="G1000" s="2"/>
      <c r="L1000" s="16"/>
      <c r="M1000" s="17"/>
      <c r="N1000" s="16"/>
      <c r="O1000" s="16"/>
      <c r="P1000" s="16"/>
      <c r="Q1000" s="23"/>
    </row>
    <row r="1001" spans="1:17" s="3" customFormat="1" x14ac:dyDescent="0.45">
      <c r="A1001" s="2"/>
      <c r="B1001" s="2"/>
      <c r="C1001" s="2"/>
      <c r="D1001" s="2"/>
      <c r="E1001" s="2"/>
      <c r="F1001" s="2"/>
      <c r="G1001" s="2"/>
      <c r="L1001" s="16"/>
      <c r="M1001" s="17"/>
      <c r="N1001" s="16"/>
      <c r="O1001" s="16"/>
      <c r="P1001" s="16"/>
      <c r="Q1001" s="23"/>
    </row>
    <row r="1002" spans="1:17" s="3" customFormat="1" x14ac:dyDescent="0.45">
      <c r="A1002" s="2"/>
      <c r="B1002" s="2"/>
      <c r="C1002" s="2"/>
      <c r="D1002" s="2"/>
      <c r="E1002" s="2"/>
      <c r="F1002" s="2"/>
      <c r="G1002" s="2"/>
      <c r="L1002" s="16"/>
      <c r="M1002" s="17"/>
      <c r="N1002" s="16"/>
      <c r="O1002" s="16"/>
      <c r="P1002" s="16"/>
      <c r="Q1002" s="23"/>
    </row>
    <row r="1003" spans="1:17" s="3" customFormat="1" x14ac:dyDescent="0.45">
      <c r="A1003" s="2"/>
      <c r="B1003" s="2"/>
      <c r="C1003" s="2"/>
      <c r="D1003" s="2"/>
      <c r="E1003" s="2"/>
      <c r="F1003" s="2"/>
      <c r="G1003" s="2"/>
      <c r="L1003" s="16"/>
      <c r="M1003" s="17"/>
      <c r="N1003" s="16"/>
      <c r="O1003" s="16"/>
      <c r="P1003" s="16"/>
      <c r="Q1003" s="23"/>
    </row>
    <row r="1004" spans="1:17" s="3" customFormat="1" x14ac:dyDescent="0.45">
      <c r="A1004" s="2"/>
      <c r="B1004" s="2"/>
      <c r="C1004" s="2"/>
      <c r="D1004" s="2"/>
      <c r="E1004" s="2"/>
      <c r="F1004" s="2"/>
      <c r="G1004" s="2"/>
      <c r="L1004" s="16"/>
      <c r="M1004" s="17"/>
      <c r="N1004" s="16"/>
      <c r="O1004" s="16"/>
      <c r="P1004" s="16"/>
      <c r="Q1004" s="23"/>
    </row>
    <row r="1005" spans="1:17" s="3" customFormat="1" x14ac:dyDescent="0.45">
      <c r="A1005" s="2"/>
      <c r="B1005" s="2"/>
      <c r="C1005" s="2"/>
      <c r="D1005" s="2"/>
      <c r="E1005" s="2"/>
      <c r="F1005" s="2"/>
      <c r="G1005" s="2"/>
      <c r="L1005" s="16"/>
      <c r="M1005" s="17"/>
      <c r="N1005" s="16"/>
      <c r="O1005" s="16"/>
      <c r="P1005" s="16"/>
      <c r="Q1005" s="23"/>
    </row>
    <row r="1006" spans="1:17" s="3" customFormat="1" x14ac:dyDescent="0.45">
      <c r="A1006" s="2"/>
      <c r="B1006" s="2"/>
      <c r="C1006" s="2"/>
      <c r="D1006" s="2"/>
      <c r="E1006" s="2"/>
      <c r="F1006" s="2"/>
      <c r="G1006" s="2"/>
      <c r="L1006" s="16"/>
      <c r="M1006" s="17"/>
      <c r="N1006" s="16"/>
      <c r="O1006" s="16"/>
      <c r="P1006" s="16"/>
      <c r="Q1006" s="23"/>
    </row>
    <row r="1007" spans="1:17" s="3" customFormat="1" x14ac:dyDescent="0.45">
      <c r="A1007" s="2"/>
      <c r="B1007" s="2"/>
      <c r="C1007" s="2"/>
      <c r="D1007" s="2"/>
      <c r="E1007" s="2"/>
      <c r="F1007" s="2"/>
      <c r="G1007" s="2"/>
      <c r="L1007" s="16"/>
      <c r="M1007" s="17"/>
      <c r="N1007" s="16"/>
      <c r="O1007" s="16"/>
      <c r="P1007" s="16"/>
      <c r="Q1007" s="23"/>
    </row>
    <row r="1008" spans="1:17" s="3" customFormat="1" x14ac:dyDescent="0.45">
      <c r="A1008" s="2"/>
      <c r="B1008" s="2"/>
      <c r="C1008" s="2"/>
      <c r="D1008" s="2"/>
      <c r="E1008" s="2"/>
      <c r="F1008" s="2"/>
      <c r="G1008" s="2"/>
      <c r="L1008" s="16"/>
      <c r="M1008" s="17"/>
      <c r="N1008" s="16"/>
      <c r="O1008" s="16"/>
      <c r="P1008" s="16"/>
      <c r="Q1008" s="23"/>
    </row>
    <row r="1009" spans="1:17" s="3" customFormat="1" x14ac:dyDescent="0.45">
      <c r="A1009" s="2"/>
      <c r="B1009" s="2"/>
      <c r="C1009" s="2"/>
      <c r="D1009" s="2"/>
      <c r="E1009" s="2"/>
      <c r="F1009" s="2"/>
      <c r="G1009" s="2"/>
      <c r="L1009" s="16"/>
      <c r="M1009" s="17"/>
      <c r="N1009" s="16"/>
      <c r="O1009" s="16"/>
      <c r="P1009" s="16"/>
      <c r="Q1009" s="23"/>
    </row>
    <row r="1010" spans="1:17" s="3" customFormat="1" x14ac:dyDescent="0.45">
      <c r="A1010" s="2"/>
      <c r="B1010" s="2"/>
      <c r="C1010" s="2"/>
      <c r="D1010" s="2"/>
      <c r="E1010" s="2"/>
      <c r="F1010" s="2"/>
      <c r="G1010" s="2"/>
      <c r="L1010" s="16"/>
      <c r="M1010" s="17"/>
      <c r="N1010" s="16"/>
      <c r="O1010" s="16"/>
      <c r="P1010" s="16"/>
      <c r="Q1010" s="23"/>
    </row>
    <row r="1011" spans="1:17" s="3" customFormat="1" x14ac:dyDescent="0.45">
      <c r="A1011" s="2"/>
      <c r="B1011" s="2"/>
      <c r="C1011" s="2"/>
      <c r="D1011" s="2"/>
      <c r="E1011" s="2"/>
      <c r="F1011" s="2"/>
      <c r="G1011" s="2"/>
      <c r="L1011" s="16"/>
      <c r="M1011" s="17"/>
      <c r="N1011" s="16"/>
      <c r="O1011" s="16"/>
      <c r="P1011" s="16"/>
      <c r="Q1011" s="23"/>
    </row>
    <row r="1012" spans="1:17" s="3" customFormat="1" x14ac:dyDescent="0.45">
      <c r="A1012" s="2"/>
      <c r="B1012" s="2"/>
      <c r="C1012" s="2"/>
      <c r="D1012" s="2"/>
      <c r="E1012" s="2"/>
      <c r="F1012" s="2"/>
      <c r="G1012" s="2"/>
      <c r="L1012" s="16"/>
      <c r="M1012" s="17"/>
      <c r="N1012" s="16"/>
      <c r="O1012" s="16"/>
      <c r="P1012" s="16"/>
      <c r="Q1012" s="23"/>
    </row>
    <row r="1013" spans="1:17" s="3" customFormat="1" x14ac:dyDescent="0.45">
      <c r="A1013" s="2"/>
      <c r="B1013" s="2"/>
      <c r="C1013" s="2"/>
      <c r="D1013" s="2"/>
      <c r="E1013" s="2"/>
      <c r="F1013" s="2"/>
      <c r="G1013" s="2"/>
      <c r="L1013" s="16"/>
      <c r="M1013" s="17"/>
      <c r="N1013" s="16"/>
      <c r="O1013" s="16"/>
      <c r="P1013" s="16"/>
      <c r="Q1013" s="23"/>
    </row>
    <row r="1014" spans="1:17" s="3" customFormat="1" x14ac:dyDescent="0.45">
      <c r="A1014" s="2"/>
      <c r="B1014" s="2"/>
      <c r="C1014" s="2"/>
      <c r="D1014" s="2"/>
      <c r="E1014" s="2"/>
      <c r="F1014" s="2"/>
      <c r="G1014" s="2"/>
      <c r="L1014" s="16"/>
      <c r="M1014" s="17"/>
      <c r="N1014" s="16"/>
      <c r="O1014" s="16"/>
      <c r="P1014" s="16"/>
      <c r="Q1014" s="23"/>
    </row>
    <row r="1015" spans="1:17" s="3" customFormat="1" x14ac:dyDescent="0.45">
      <c r="A1015" s="2"/>
      <c r="B1015" s="2"/>
      <c r="C1015" s="2"/>
      <c r="D1015" s="2"/>
      <c r="E1015" s="2"/>
      <c r="F1015" s="2"/>
      <c r="G1015" s="2"/>
      <c r="L1015" s="16"/>
      <c r="M1015" s="17"/>
      <c r="N1015" s="16"/>
      <c r="O1015" s="16"/>
      <c r="P1015" s="16"/>
      <c r="Q1015" s="23"/>
    </row>
    <row r="1016" spans="1:17" s="3" customFormat="1" x14ac:dyDescent="0.45">
      <c r="A1016" s="2"/>
      <c r="B1016" s="2"/>
      <c r="C1016" s="2"/>
      <c r="D1016" s="2"/>
      <c r="E1016" s="2"/>
      <c r="F1016" s="2"/>
      <c r="G1016" s="2"/>
      <c r="L1016" s="16"/>
      <c r="M1016" s="17"/>
      <c r="N1016" s="16"/>
      <c r="O1016" s="16"/>
      <c r="P1016" s="16"/>
      <c r="Q1016" s="23"/>
    </row>
    <row r="1017" spans="1:17" s="3" customFormat="1" x14ac:dyDescent="0.45">
      <c r="A1017" s="2"/>
      <c r="B1017" s="2"/>
      <c r="C1017" s="2"/>
      <c r="D1017" s="2"/>
      <c r="E1017" s="2"/>
      <c r="F1017" s="2"/>
      <c r="G1017" s="2"/>
      <c r="L1017" s="16"/>
      <c r="M1017" s="17"/>
      <c r="N1017" s="16"/>
      <c r="O1017" s="16"/>
      <c r="P1017" s="16"/>
      <c r="Q1017" s="23"/>
    </row>
    <row r="1018" spans="1:17" s="3" customFormat="1" x14ac:dyDescent="0.45">
      <c r="A1018" s="2"/>
      <c r="B1018" s="2"/>
      <c r="C1018" s="2"/>
      <c r="D1018" s="2"/>
      <c r="E1018" s="2"/>
      <c r="F1018" s="2"/>
      <c r="G1018" s="2"/>
      <c r="L1018" s="16"/>
      <c r="M1018" s="17"/>
      <c r="N1018" s="16"/>
      <c r="O1018" s="16"/>
      <c r="P1018" s="16"/>
      <c r="Q1018" s="23"/>
    </row>
    <row r="1019" spans="1:17" s="3" customFormat="1" x14ac:dyDescent="0.45">
      <c r="A1019" s="2"/>
      <c r="B1019" s="2"/>
      <c r="C1019" s="2"/>
      <c r="D1019" s="2"/>
      <c r="E1019" s="2"/>
      <c r="F1019" s="2"/>
      <c r="G1019" s="2"/>
      <c r="L1019" s="16"/>
      <c r="M1019" s="17"/>
      <c r="N1019" s="16"/>
      <c r="O1019" s="16"/>
      <c r="P1019" s="16"/>
      <c r="Q1019" s="23"/>
    </row>
    <row r="1020" spans="1:17" s="3" customFormat="1" x14ac:dyDescent="0.45">
      <c r="A1020" s="2"/>
      <c r="B1020" s="2"/>
      <c r="C1020" s="2"/>
      <c r="D1020" s="2"/>
      <c r="E1020" s="2"/>
      <c r="F1020" s="2"/>
      <c r="G1020" s="2"/>
      <c r="L1020" s="16"/>
      <c r="M1020" s="17"/>
      <c r="N1020" s="16"/>
      <c r="O1020" s="16"/>
      <c r="P1020" s="16"/>
      <c r="Q1020" s="23"/>
    </row>
    <row r="1021" spans="1:17" s="3" customFormat="1" x14ac:dyDescent="0.45">
      <c r="A1021" s="2"/>
      <c r="B1021" s="2"/>
      <c r="C1021" s="2"/>
      <c r="D1021" s="2"/>
      <c r="E1021" s="2"/>
      <c r="F1021" s="2"/>
      <c r="G1021" s="2"/>
      <c r="L1021" s="16"/>
      <c r="M1021" s="17"/>
      <c r="N1021" s="16"/>
      <c r="O1021" s="16"/>
      <c r="P1021" s="16"/>
      <c r="Q1021" s="23"/>
    </row>
    <row r="1022" spans="1:17" s="3" customFormat="1" x14ac:dyDescent="0.45">
      <c r="A1022" s="2"/>
      <c r="B1022" s="2"/>
      <c r="C1022" s="2"/>
      <c r="D1022" s="2"/>
      <c r="E1022" s="2"/>
      <c r="F1022" s="2"/>
      <c r="G1022" s="2"/>
      <c r="L1022" s="16"/>
      <c r="M1022" s="17"/>
      <c r="N1022" s="16"/>
      <c r="O1022" s="16"/>
      <c r="P1022" s="16"/>
      <c r="Q1022" s="23"/>
    </row>
    <row r="1023" spans="1:17" s="3" customFormat="1" x14ac:dyDescent="0.45">
      <c r="A1023" s="2"/>
      <c r="B1023" s="2"/>
      <c r="C1023" s="2"/>
      <c r="D1023" s="2"/>
      <c r="E1023" s="2"/>
      <c r="F1023" s="2"/>
      <c r="G1023" s="2"/>
      <c r="L1023" s="16"/>
      <c r="M1023" s="17"/>
      <c r="N1023" s="16"/>
      <c r="O1023" s="16"/>
      <c r="P1023" s="16"/>
      <c r="Q1023" s="23"/>
    </row>
    <row r="1024" spans="1:17" s="3" customFormat="1" x14ac:dyDescent="0.45">
      <c r="A1024" s="2"/>
      <c r="B1024" s="2"/>
      <c r="C1024" s="2"/>
      <c r="D1024" s="2"/>
      <c r="E1024" s="2"/>
      <c r="F1024" s="2"/>
      <c r="G1024" s="2"/>
      <c r="L1024" s="16"/>
      <c r="M1024" s="17"/>
      <c r="N1024" s="16"/>
      <c r="O1024" s="16"/>
      <c r="P1024" s="16"/>
      <c r="Q1024" s="23"/>
    </row>
    <row r="1025" spans="1:17" s="3" customFormat="1" x14ac:dyDescent="0.45">
      <c r="A1025" s="2"/>
      <c r="B1025" s="2"/>
      <c r="C1025" s="2"/>
      <c r="D1025" s="2"/>
      <c r="E1025" s="2"/>
      <c r="F1025" s="2"/>
      <c r="G1025" s="2"/>
      <c r="L1025" s="16"/>
      <c r="M1025" s="17"/>
      <c r="N1025" s="16"/>
      <c r="O1025" s="16"/>
      <c r="P1025" s="16"/>
      <c r="Q1025" s="23"/>
    </row>
    <row r="1026" spans="1:17" s="3" customFormat="1" x14ac:dyDescent="0.45">
      <c r="A1026" s="2"/>
      <c r="B1026" s="2"/>
      <c r="C1026" s="2"/>
      <c r="D1026" s="2"/>
      <c r="E1026" s="2"/>
      <c r="F1026" s="2"/>
      <c r="G1026" s="2"/>
      <c r="L1026" s="16"/>
      <c r="M1026" s="17"/>
      <c r="N1026" s="16"/>
      <c r="O1026" s="16"/>
      <c r="P1026" s="16"/>
      <c r="Q1026" s="23"/>
    </row>
    <row r="1027" spans="1:17" s="3" customFormat="1" x14ac:dyDescent="0.45">
      <c r="A1027" s="2"/>
      <c r="B1027" s="2"/>
      <c r="C1027" s="2"/>
      <c r="D1027" s="2"/>
      <c r="E1027" s="2"/>
      <c r="F1027" s="2"/>
      <c r="G1027" s="2"/>
      <c r="L1027" s="16"/>
      <c r="M1027" s="17"/>
      <c r="N1027" s="16"/>
      <c r="O1027" s="16"/>
      <c r="P1027" s="16"/>
      <c r="Q1027" s="23"/>
    </row>
    <row r="1028" spans="1:17" s="3" customFormat="1" x14ac:dyDescent="0.45">
      <c r="A1028" s="2"/>
      <c r="B1028" s="2"/>
      <c r="C1028" s="2"/>
      <c r="D1028" s="2"/>
      <c r="E1028" s="2"/>
      <c r="F1028" s="2"/>
      <c r="G1028" s="2"/>
      <c r="L1028" s="16"/>
      <c r="M1028" s="17"/>
      <c r="N1028" s="16"/>
      <c r="O1028" s="16"/>
      <c r="P1028" s="16"/>
      <c r="Q1028" s="23"/>
    </row>
    <row r="1029" spans="1:17" s="3" customFormat="1" x14ac:dyDescent="0.45">
      <c r="A1029" s="2"/>
      <c r="B1029" s="2"/>
      <c r="C1029" s="2"/>
      <c r="D1029" s="2"/>
      <c r="E1029" s="2"/>
      <c r="F1029" s="2"/>
      <c r="G1029" s="2"/>
      <c r="L1029" s="16"/>
      <c r="M1029" s="17"/>
      <c r="N1029" s="16"/>
      <c r="O1029" s="16"/>
      <c r="P1029" s="16"/>
      <c r="Q1029" s="23"/>
    </row>
    <row r="1030" spans="1:17" s="3" customFormat="1" x14ac:dyDescent="0.45">
      <c r="A1030" s="2"/>
      <c r="B1030" s="2"/>
      <c r="C1030" s="2"/>
      <c r="D1030" s="2"/>
      <c r="E1030" s="2"/>
      <c r="F1030" s="2"/>
      <c r="G1030" s="2"/>
      <c r="L1030" s="16"/>
      <c r="M1030" s="17"/>
      <c r="N1030" s="16"/>
      <c r="O1030" s="16"/>
      <c r="P1030" s="16"/>
      <c r="Q1030" s="23"/>
    </row>
    <row r="1031" spans="1:17" s="3" customFormat="1" x14ac:dyDescent="0.45">
      <c r="A1031" s="2"/>
      <c r="B1031" s="2"/>
      <c r="C1031" s="2"/>
      <c r="D1031" s="2"/>
      <c r="E1031" s="2"/>
      <c r="F1031" s="2"/>
      <c r="G1031" s="2"/>
      <c r="L1031" s="16"/>
      <c r="M1031" s="17"/>
      <c r="N1031" s="16"/>
      <c r="O1031" s="16"/>
      <c r="P1031" s="16"/>
      <c r="Q1031" s="23"/>
    </row>
    <row r="1032" spans="1:17" s="3" customFormat="1" x14ac:dyDescent="0.45">
      <c r="A1032" s="2"/>
      <c r="B1032" s="2"/>
      <c r="C1032" s="2"/>
      <c r="D1032" s="2"/>
      <c r="E1032" s="2"/>
      <c r="F1032" s="2"/>
      <c r="G1032" s="2"/>
      <c r="L1032" s="16"/>
      <c r="M1032" s="17"/>
      <c r="N1032" s="16"/>
      <c r="O1032" s="16"/>
      <c r="P1032" s="16"/>
      <c r="Q1032" s="23"/>
    </row>
    <row r="1033" spans="1:17" s="3" customFormat="1" x14ac:dyDescent="0.45">
      <c r="A1033" s="2"/>
      <c r="B1033" s="2"/>
      <c r="C1033" s="2"/>
      <c r="D1033" s="2"/>
      <c r="E1033" s="2"/>
      <c r="F1033" s="2"/>
      <c r="G1033" s="2"/>
      <c r="L1033" s="16"/>
      <c r="M1033" s="17"/>
      <c r="N1033" s="16"/>
      <c r="O1033" s="16"/>
      <c r="P1033" s="16"/>
      <c r="Q1033" s="23"/>
    </row>
    <row r="1034" spans="1:17" s="3" customFormat="1" x14ac:dyDescent="0.45">
      <c r="A1034" s="2"/>
      <c r="B1034" s="2"/>
      <c r="C1034" s="2"/>
      <c r="D1034" s="2"/>
      <c r="E1034" s="2"/>
      <c r="F1034" s="2"/>
      <c r="G1034" s="2"/>
      <c r="L1034" s="16"/>
      <c r="M1034" s="17"/>
      <c r="N1034" s="16"/>
      <c r="O1034" s="16"/>
      <c r="P1034" s="16"/>
      <c r="Q1034" s="23"/>
    </row>
    <row r="1035" spans="1:17" s="3" customFormat="1" x14ac:dyDescent="0.45">
      <c r="A1035" s="2"/>
      <c r="B1035" s="2"/>
      <c r="C1035" s="2"/>
      <c r="D1035" s="2"/>
      <c r="E1035" s="2"/>
      <c r="F1035" s="2"/>
      <c r="G1035" s="2"/>
      <c r="L1035" s="16"/>
      <c r="M1035" s="17"/>
      <c r="N1035" s="16"/>
      <c r="O1035" s="16"/>
      <c r="P1035" s="16"/>
      <c r="Q1035" s="23"/>
    </row>
    <row r="1036" spans="1:17" s="3" customFormat="1" x14ac:dyDescent="0.45">
      <c r="A1036" s="2"/>
      <c r="B1036" s="2"/>
      <c r="C1036" s="2"/>
      <c r="D1036" s="2"/>
      <c r="E1036" s="2"/>
      <c r="F1036" s="2"/>
      <c r="G1036" s="2"/>
      <c r="L1036" s="16"/>
      <c r="M1036" s="17"/>
      <c r="N1036" s="16"/>
      <c r="O1036" s="16"/>
      <c r="P1036" s="16"/>
      <c r="Q1036" s="23"/>
    </row>
    <row r="1037" spans="1:17" s="3" customFormat="1" x14ac:dyDescent="0.45">
      <c r="A1037" s="2"/>
      <c r="B1037" s="2"/>
      <c r="C1037" s="2"/>
      <c r="D1037" s="2"/>
      <c r="E1037" s="2"/>
      <c r="F1037" s="2"/>
      <c r="G1037" s="2"/>
      <c r="L1037" s="16"/>
      <c r="M1037" s="17"/>
      <c r="N1037" s="16"/>
      <c r="O1037" s="16"/>
      <c r="P1037" s="16"/>
      <c r="Q1037" s="23"/>
    </row>
    <row r="1038" spans="1:17" s="3" customFormat="1" x14ac:dyDescent="0.45">
      <c r="A1038" s="2"/>
      <c r="B1038" s="2"/>
      <c r="C1038" s="2"/>
      <c r="D1038" s="2"/>
      <c r="E1038" s="2"/>
      <c r="F1038" s="2"/>
      <c r="G1038" s="2"/>
      <c r="L1038" s="16"/>
      <c r="M1038" s="17"/>
      <c r="N1038" s="16"/>
      <c r="O1038" s="16"/>
      <c r="P1038" s="16"/>
      <c r="Q1038" s="23"/>
    </row>
    <row r="1039" spans="1:17" s="3" customFormat="1" x14ac:dyDescent="0.45">
      <c r="A1039" s="2"/>
      <c r="B1039" s="2"/>
      <c r="C1039" s="2"/>
      <c r="D1039" s="2"/>
      <c r="E1039" s="2"/>
      <c r="F1039" s="2"/>
      <c r="G1039" s="2"/>
      <c r="L1039" s="16"/>
      <c r="M1039" s="17"/>
      <c r="N1039" s="16"/>
      <c r="O1039" s="16"/>
      <c r="P1039" s="16"/>
      <c r="Q1039" s="23"/>
    </row>
    <row r="1040" spans="1:17" s="3" customFormat="1" x14ac:dyDescent="0.45">
      <c r="A1040" s="2"/>
      <c r="B1040" s="2"/>
      <c r="C1040" s="2"/>
      <c r="D1040" s="2"/>
      <c r="E1040" s="2"/>
      <c r="F1040" s="2"/>
      <c r="G1040" s="2"/>
      <c r="L1040" s="16"/>
      <c r="M1040" s="17"/>
      <c r="N1040" s="16"/>
      <c r="O1040" s="16"/>
      <c r="P1040" s="16"/>
      <c r="Q1040" s="23"/>
    </row>
    <row r="1041" spans="1:17" s="3" customFormat="1" x14ac:dyDescent="0.45">
      <c r="A1041" s="2"/>
      <c r="B1041" s="2"/>
      <c r="C1041" s="2"/>
      <c r="D1041" s="2"/>
      <c r="E1041" s="2"/>
      <c r="F1041" s="2"/>
      <c r="G1041" s="2"/>
      <c r="L1041" s="16"/>
      <c r="M1041" s="17"/>
      <c r="N1041" s="16"/>
      <c r="O1041" s="16"/>
      <c r="P1041" s="16"/>
      <c r="Q1041" s="23"/>
    </row>
    <row r="1042" spans="1:17" s="3" customFormat="1" x14ac:dyDescent="0.45">
      <c r="A1042" s="2"/>
      <c r="B1042" s="2"/>
      <c r="C1042" s="2"/>
      <c r="D1042" s="2"/>
      <c r="E1042" s="2"/>
      <c r="F1042" s="2"/>
      <c r="G1042" s="2"/>
      <c r="L1042" s="16"/>
      <c r="M1042" s="17"/>
      <c r="N1042" s="16"/>
      <c r="O1042" s="16"/>
      <c r="P1042" s="16"/>
      <c r="Q1042" s="23"/>
    </row>
    <row r="1043" spans="1:17" s="3" customFormat="1" x14ac:dyDescent="0.45">
      <c r="A1043" s="2"/>
      <c r="B1043" s="2"/>
      <c r="C1043" s="2"/>
      <c r="D1043" s="2"/>
      <c r="E1043" s="2"/>
      <c r="F1043" s="2"/>
      <c r="G1043" s="2"/>
      <c r="L1043" s="16"/>
      <c r="M1043" s="17"/>
      <c r="N1043" s="16"/>
      <c r="O1043" s="16"/>
      <c r="P1043" s="16"/>
      <c r="Q1043" s="23"/>
    </row>
    <row r="1044" spans="1:17" s="3" customFormat="1" x14ac:dyDescent="0.45">
      <c r="A1044" s="2"/>
      <c r="B1044" s="2"/>
      <c r="C1044" s="2"/>
      <c r="D1044" s="2"/>
      <c r="E1044" s="2"/>
      <c r="F1044" s="2"/>
      <c r="G1044" s="2"/>
      <c r="L1044" s="16"/>
      <c r="M1044" s="17"/>
      <c r="N1044" s="16"/>
      <c r="O1044" s="16"/>
      <c r="P1044" s="16"/>
      <c r="Q1044" s="23"/>
    </row>
    <row r="1045" spans="1:17" s="3" customFormat="1" x14ac:dyDescent="0.45">
      <c r="A1045" s="2"/>
      <c r="B1045" s="2"/>
      <c r="C1045" s="2"/>
      <c r="D1045" s="2"/>
      <c r="E1045" s="2"/>
      <c r="F1045" s="2"/>
      <c r="G1045" s="2"/>
      <c r="L1045" s="16"/>
      <c r="M1045" s="17"/>
      <c r="N1045" s="16"/>
      <c r="O1045" s="16"/>
      <c r="P1045" s="16"/>
      <c r="Q1045" s="23"/>
    </row>
    <row r="1046" spans="1:17" s="3" customFormat="1" x14ac:dyDescent="0.45">
      <c r="A1046" s="2"/>
      <c r="B1046" s="2"/>
      <c r="C1046" s="2"/>
      <c r="D1046" s="2"/>
      <c r="E1046" s="2"/>
      <c r="F1046" s="2"/>
      <c r="G1046" s="2"/>
      <c r="L1046" s="16"/>
      <c r="M1046" s="17"/>
      <c r="N1046" s="16"/>
      <c r="O1046" s="16"/>
      <c r="P1046" s="16"/>
      <c r="Q1046" s="23"/>
    </row>
    <row r="1047" spans="1:17" s="3" customFormat="1" x14ac:dyDescent="0.45">
      <c r="A1047" s="2"/>
      <c r="B1047" s="2"/>
      <c r="C1047" s="2"/>
      <c r="D1047" s="2"/>
      <c r="E1047" s="2"/>
      <c r="F1047" s="2"/>
      <c r="G1047" s="2"/>
      <c r="L1047" s="16"/>
      <c r="M1047" s="17"/>
      <c r="N1047" s="16"/>
      <c r="O1047" s="16"/>
      <c r="P1047" s="16"/>
      <c r="Q1047" s="23"/>
    </row>
    <row r="1048" spans="1:17" s="3" customFormat="1" x14ac:dyDescent="0.45">
      <c r="A1048" s="2"/>
      <c r="B1048" s="2"/>
      <c r="C1048" s="2"/>
      <c r="D1048" s="2"/>
      <c r="E1048" s="2"/>
      <c r="F1048" s="2"/>
      <c r="G1048" s="2"/>
      <c r="L1048" s="16"/>
      <c r="M1048" s="17"/>
      <c r="N1048" s="16"/>
      <c r="O1048" s="16"/>
      <c r="P1048" s="16"/>
      <c r="Q1048" s="23"/>
    </row>
    <row r="1049" spans="1:17" s="3" customFormat="1" x14ac:dyDescent="0.45">
      <c r="A1049" s="2"/>
      <c r="B1049" s="2"/>
      <c r="C1049" s="2"/>
      <c r="D1049" s="2"/>
      <c r="E1049" s="2"/>
      <c r="F1049" s="2"/>
      <c r="G1049" s="2"/>
      <c r="L1049" s="16"/>
      <c r="M1049" s="17"/>
      <c r="N1049" s="16"/>
      <c r="O1049" s="16"/>
      <c r="P1049" s="16"/>
      <c r="Q1049" s="23"/>
    </row>
    <row r="1050" spans="1:17" s="3" customFormat="1" x14ac:dyDescent="0.45">
      <c r="A1050" s="2"/>
      <c r="B1050" s="2"/>
      <c r="C1050" s="2"/>
      <c r="D1050" s="2"/>
      <c r="E1050" s="2"/>
      <c r="F1050" s="2"/>
      <c r="G1050" s="2"/>
      <c r="L1050" s="16"/>
      <c r="M1050" s="17"/>
      <c r="N1050" s="16"/>
      <c r="O1050" s="16"/>
      <c r="P1050" s="16"/>
      <c r="Q1050" s="23"/>
    </row>
    <row r="1051" spans="1:17" s="3" customFormat="1" x14ac:dyDescent="0.45">
      <c r="A1051" s="2"/>
      <c r="B1051" s="2"/>
      <c r="C1051" s="2"/>
      <c r="D1051" s="2"/>
      <c r="E1051" s="2"/>
      <c r="F1051" s="2"/>
      <c r="G1051" s="2"/>
      <c r="L1051" s="16"/>
      <c r="M1051" s="17"/>
      <c r="N1051" s="16"/>
      <c r="O1051" s="16"/>
      <c r="P1051" s="16"/>
      <c r="Q1051" s="23"/>
    </row>
    <row r="1052" spans="1:17" s="3" customFormat="1" x14ac:dyDescent="0.45">
      <c r="A1052" s="2"/>
      <c r="B1052" s="2"/>
      <c r="C1052" s="2"/>
      <c r="D1052" s="2"/>
      <c r="E1052" s="2"/>
      <c r="F1052" s="2"/>
      <c r="G1052" s="2"/>
      <c r="L1052" s="16"/>
      <c r="M1052" s="17"/>
      <c r="N1052" s="16"/>
      <c r="O1052" s="16"/>
      <c r="P1052" s="16"/>
      <c r="Q1052" s="23"/>
    </row>
    <row r="1053" spans="1:17" s="3" customFormat="1" x14ac:dyDescent="0.45">
      <c r="A1053" s="2"/>
      <c r="B1053" s="2"/>
      <c r="C1053" s="2"/>
      <c r="D1053" s="2"/>
      <c r="E1053" s="2"/>
      <c r="F1053" s="2"/>
      <c r="G1053" s="2"/>
      <c r="L1053" s="16"/>
      <c r="M1053" s="17"/>
      <c r="N1053" s="16"/>
      <c r="O1053" s="16"/>
      <c r="P1053" s="16"/>
      <c r="Q1053" s="23"/>
    </row>
    <row r="1054" spans="1:17" s="3" customFormat="1" x14ac:dyDescent="0.45">
      <c r="A1054" s="2"/>
      <c r="B1054" s="2"/>
      <c r="C1054" s="2"/>
      <c r="D1054" s="2"/>
      <c r="E1054" s="2"/>
      <c r="F1054" s="2"/>
      <c r="G1054" s="2"/>
      <c r="L1054" s="16"/>
      <c r="M1054" s="17"/>
      <c r="N1054" s="16"/>
      <c r="O1054" s="16"/>
      <c r="P1054" s="16"/>
      <c r="Q1054" s="23"/>
    </row>
    <row r="1055" spans="1:17" s="3" customFormat="1" x14ac:dyDescent="0.45">
      <c r="A1055" s="2"/>
      <c r="B1055" s="2"/>
      <c r="C1055" s="2"/>
      <c r="D1055" s="2"/>
      <c r="E1055" s="2"/>
      <c r="F1055" s="2"/>
      <c r="G1055" s="2"/>
      <c r="L1055" s="16"/>
      <c r="M1055" s="17"/>
      <c r="N1055" s="16"/>
      <c r="O1055" s="16"/>
      <c r="P1055" s="16"/>
      <c r="Q1055" s="23"/>
    </row>
    <row r="1056" spans="1:17" s="3" customFormat="1" x14ac:dyDescent="0.45">
      <c r="A1056" s="2"/>
      <c r="B1056" s="2"/>
      <c r="C1056" s="2"/>
      <c r="D1056" s="2"/>
      <c r="E1056" s="2"/>
      <c r="F1056" s="2"/>
      <c r="G1056" s="2"/>
      <c r="L1056" s="16"/>
      <c r="M1056" s="17"/>
      <c r="N1056" s="16"/>
      <c r="O1056" s="16"/>
      <c r="P1056" s="16"/>
      <c r="Q1056" s="23"/>
    </row>
    <row r="1057" spans="1:17" s="3" customFormat="1" x14ac:dyDescent="0.45">
      <c r="A1057" s="2"/>
      <c r="B1057" s="2"/>
      <c r="C1057" s="2"/>
      <c r="D1057" s="2"/>
      <c r="E1057" s="2"/>
      <c r="F1057" s="2"/>
      <c r="G1057" s="2"/>
      <c r="L1057" s="16"/>
      <c r="M1057" s="17"/>
      <c r="N1057" s="16"/>
      <c r="O1057" s="16"/>
      <c r="P1057" s="16"/>
      <c r="Q1057" s="23"/>
    </row>
    <row r="1058" spans="1:17" s="3" customFormat="1" x14ac:dyDescent="0.45">
      <c r="A1058" s="2"/>
      <c r="B1058" s="2"/>
      <c r="C1058" s="2"/>
      <c r="D1058" s="2"/>
      <c r="E1058" s="2"/>
      <c r="F1058" s="2"/>
      <c r="G1058" s="2"/>
      <c r="L1058" s="16"/>
      <c r="M1058" s="17"/>
      <c r="N1058" s="16"/>
      <c r="O1058" s="16"/>
      <c r="P1058" s="16"/>
      <c r="Q1058" s="23"/>
    </row>
    <row r="1059" spans="1:17" s="3" customFormat="1" x14ac:dyDescent="0.45">
      <c r="A1059" s="2"/>
      <c r="B1059" s="2"/>
      <c r="C1059" s="2"/>
      <c r="D1059" s="2"/>
      <c r="E1059" s="2"/>
      <c r="F1059" s="2"/>
      <c r="G1059" s="2"/>
      <c r="L1059" s="16"/>
      <c r="M1059" s="17"/>
      <c r="N1059" s="16"/>
      <c r="O1059" s="16"/>
      <c r="P1059" s="16"/>
      <c r="Q1059" s="23"/>
    </row>
    <row r="1060" spans="1:17" s="3" customFormat="1" x14ac:dyDescent="0.45">
      <c r="A1060" s="2"/>
      <c r="B1060" s="2"/>
      <c r="C1060" s="2"/>
      <c r="D1060" s="2"/>
      <c r="E1060" s="2"/>
      <c r="F1060" s="2"/>
      <c r="G1060" s="2"/>
      <c r="L1060" s="16"/>
      <c r="M1060" s="17"/>
      <c r="N1060" s="16"/>
      <c r="O1060" s="16"/>
      <c r="P1060" s="16"/>
      <c r="Q1060" s="23"/>
    </row>
    <row r="1061" spans="1:17" s="3" customFormat="1" x14ac:dyDescent="0.45">
      <c r="A1061" s="2"/>
      <c r="B1061" s="2"/>
      <c r="C1061" s="2"/>
      <c r="D1061" s="2"/>
      <c r="E1061" s="2"/>
      <c r="F1061" s="2"/>
      <c r="G1061" s="2"/>
      <c r="L1061" s="16"/>
      <c r="M1061" s="17"/>
      <c r="N1061" s="16"/>
      <c r="O1061" s="16"/>
      <c r="P1061" s="16"/>
      <c r="Q1061" s="23"/>
    </row>
    <row r="1062" spans="1:17" s="3" customFormat="1" x14ac:dyDescent="0.45">
      <c r="A1062" s="2"/>
      <c r="B1062" s="2"/>
      <c r="C1062" s="2"/>
      <c r="D1062" s="2"/>
      <c r="E1062" s="2"/>
      <c r="F1062" s="2"/>
      <c r="G1062" s="2"/>
      <c r="L1062" s="16"/>
      <c r="M1062" s="17"/>
      <c r="N1062" s="16"/>
      <c r="O1062" s="16"/>
      <c r="P1062" s="16"/>
      <c r="Q1062" s="23"/>
    </row>
    <row r="1063" spans="1:17" s="3" customFormat="1" x14ac:dyDescent="0.45">
      <c r="A1063" s="2"/>
      <c r="B1063" s="2"/>
      <c r="C1063" s="2"/>
      <c r="D1063" s="2"/>
      <c r="E1063" s="2"/>
      <c r="F1063" s="2"/>
      <c r="G1063" s="2"/>
      <c r="L1063" s="16"/>
      <c r="M1063" s="17"/>
      <c r="N1063" s="16"/>
      <c r="O1063" s="16"/>
      <c r="P1063" s="16"/>
      <c r="Q1063" s="23"/>
    </row>
    <row r="1064" spans="1:17" s="3" customFormat="1" x14ac:dyDescent="0.45">
      <c r="A1064" s="2"/>
      <c r="B1064" s="2"/>
      <c r="C1064" s="2"/>
      <c r="D1064" s="2"/>
      <c r="E1064" s="2"/>
      <c r="F1064" s="2"/>
      <c r="G1064" s="2"/>
      <c r="L1064" s="16"/>
      <c r="M1064" s="17"/>
      <c r="N1064" s="16"/>
      <c r="O1064" s="16"/>
      <c r="P1064" s="16"/>
      <c r="Q1064" s="23"/>
    </row>
    <row r="1065" spans="1:17" s="3" customFormat="1" x14ac:dyDescent="0.45">
      <c r="A1065" s="2"/>
      <c r="B1065" s="2"/>
      <c r="C1065" s="2"/>
      <c r="D1065" s="2"/>
      <c r="E1065" s="2"/>
      <c r="F1065" s="2"/>
      <c r="G1065" s="2"/>
      <c r="L1065" s="16"/>
      <c r="M1065" s="17"/>
      <c r="N1065" s="16"/>
      <c r="O1065" s="16"/>
      <c r="P1065" s="16"/>
      <c r="Q1065" s="23"/>
    </row>
    <row r="1066" spans="1:17" s="3" customFormat="1" x14ac:dyDescent="0.45">
      <c r="A1066" s="2"/>
      <c r="B1066" s="2"/>
      <c r="C1066" s="2"/>
      <c r="D1066" s="2"/>
      <c r="E1066" s="2"/>
      <c r="F1066" s="2"/>
      <c r="G1066" s="2"/>
      <c r="L1066" s="16"/>
      <c r="M1066" s="17"/>
      <c r="N1066" s="16"/>
      <c r="O1066" s="16"/>
      <c r="P1066" s="16"/>
      <c r="Q1066" s="23"/>
    </row>
    <row r="1067" spans="1:17" s="3" customFormat="1" x14ac:dyDescent="0.45">
      <c r="A1067" s="2"/>
      <c r="B1067" s="2"/>
      <c r="C1067" s="2"/>
      <c r="D1067" s="2"/>
      <c r="E1067" s="2"/>
      <c r="F1067" s="2"/>
      <c r="G1067" s="2"/>
      <c r="L1067" s="16"/>
      <c r="M1067" s="17"/>
      <c r="N1067" s="16"/>
      <c r="O1067" s="16"/>
      <c r="P1067" s="16"/>
      <c r="Q1067" s="23"/>
    </row>
    <row r="1068" spans="1:17" s="3" customFormat="1" x14ac:dyDescent="0.45">
      <c r="A1068" s="2"/>
      <c r="B1068" s="2"/>
      <c r="C1068" s="2"/>
      <c r="D1068" s="2"/>
      <c r="E1068" s="2"/>
      <c r="F1068" s="2"/>
      <c r="G1068" s="2"/>
      <c r="L1068" s="16"/>
      <c r="M1068" s="17"/>
      <c r="N1068" s="16"/>
      <c r="O1068" s="16"/>
      <c r="P1068" s="16"/>
      <c r="Q1068" s="23"/>
    </row>
    <row r="1069" spans="1:17" s="3" customFormat="1" x14ac:dyDescent="0.45">
      <c r="A1069" s="2"/>
      <c r="B1069" s="2"/>
      <c r="C1069" s="2"/>
      <c r="D1069" s="2"/>
      <c r="E1069" s="2"/>
      <c r="F1069" s="2"/>
      <c r="G1069" s="2"/>
      <c r="L1069" s="16"/>
      <c r="M1069" s="17"/>
      <c r="N1069" s="16"/>
      <c r="O1069" s="16"/>
      <c r="P1069" s="16"/>
      <c r="Q1069" s="23"/>
    </row>
    <row r="1070" spans="1:17" s="3" customFormat="1" x14ac:dyDescent="0.45">
      <c r="A1070" s="2"/>
      <c r="B1070" s="2"/>
      <c r="C1070" s="2"/>
      <c r="D1070" s="2"/>
      <c r="E1070" s="2"/>
      <c r="F1070" s="2"/>
      <c r="G1070" s="2"/>
      <c r="L1070" s="16"/>
      <c r="M1070" s="17"/>
      <c r="N1070" s="16"/>
      <c r="O1070" s="16"/>
      <c r="P1070" s="16"/>
      <c r="Q1070" s="23"/>
    </row>
    <row r="1071" spans="1:17" s="3" customFormat="1" x14ac:dyDescent="0.45">
      <c r="A1071" s="2"/>
      <c r="B1071" s="2"/>
      <c r="C1071" s="2"/>
      <c r="D1071" s="2"/>
      <c r="E1071" s="2"/>
      <c r="F1071" s="2"/>
      <c r="G1071" s="2"/>
      <c r="L1071" s="16"/>
      <c r="M1071" s="17"/>
      <c r="N1071" s="16"/>
      <c r="O1071" s="16"/>
      <c r="P1071" s="16"/>
      <c r="Q1071" s="23"/>
    </row>
    <row r="1072" spans="1:17" s="3" customFormat="1" x14ac:dyDescent="0.45">
      <c r="A1072" s="2"/>
      <c r="B1072" s="2"/>
      <c r="C1072" s="2"/>
      <c r="D1072" s="2"/>
      <c r="E1072" s="2"/>
      <c r="F1072" s="2"/>
      <c r="G1072" s="2"/>
      <c r="L1072" s="16"/>
      <c r="M1072" s="17"/>
      <c r="N1072" s="16"/>
      <c r="O1072" s="16"/>
      <c r="P1072" s="16"/>
      <c r="Q1072" s="23"/>
    </row>
    <row r="1073" spans="1:17" s="3" customFormat="1" x14ac:dyDescent="0.45">
      <c r="A1073" s="2"/>
      <c r="B1073" s="2"/>
      <c r="C1073" s="2"/>
      <c r="D1073" s="2"/>
      <c r="E1073" s="2"/>
      <c r="F1073" s="2"/>
      <c r="G1073" s="2"/>
      <c r="L1073" s="16"/>
      <c r="M1073" s="17"/>
      <c r="N1073" s="16"/>
      <c r="O1073" s="16"/>
      <c r="P1073" s="16"/>
      <c r="Q1073" s="23"/>
    </row>
    <row r="1074" spans="1:17" s="3" customFormat="1" x14ac:dyDescent="0.45">
      <c r="A1074" s="2"/>
      <c r="B1074" s="2"/>
      <c r="C1074" s="2"/>
      <c r="D1074" s="2"/>
      <c r="E1074" s="2"/>
      <c r="F1074" s="2"/>
      <c r="G1074" s="2"/>
      <c r="L1074" s="16"/>
      <c r="M1074" s="17"/>
      <c r="N1074" s="16"/>
      <c r="O1074" s="16"/>
      <c r="P1074" s="16"/>
      <c r="Q1074" s="23"/>
    </row>
    <row r="1075" spans="1:17" s="3" customFormat="1" x14ac:dyDescent="0.45">
      <c r="A1075" s="2"/>
      <c r="B1075" s="2"/>
      <c r="C1075" s="2"/>
      <c r="D1075" s="2"/>
      <c r="E1075" s="2"/>
      <c r="F1075" s="2"/>
      <c r="G1075" s="2"/>
      <c r="L1075" s="16"/>
      <c r="M1075" s="17"/>
      <c r="N1075" s="16"/>
      <c r="O1075" s="16"/>
      <c r="P1075" s="16"/>
      <c r="Q1075" s="23"/>
    </row>
    <row r="1076" spans="1:17" s="3" customFormat="1" x14ac:dyDescent="0.45">
      <c r="A1076" s="2"/>
      <c r="B1076" s="2"/>
      <c r="C1076" s="2"/>
      <c r="D1076" s="2"/>
      <c r="E1076" s="2"/>
      <c r="F1076" s="2"/>
      <c r="G1076" s="2"/>
      <c r="L1076" s="16"/>
      <c r="M1076" s="17"/>
      <c r="N1076" s="16"/>
      <c r="O1076" s="16"/>
      <c r="P1076" s="16"/>
      <c r="Q1076" s="23"/>
    </row>
    <row r="1077" spans="1:17" s="3" customFormat="1" x14ac:dyDescent="0.45">
      <c r="A1077" s="2"/>
      <c r="B1077" s="2"/>
      <c r="C1077" s="2"/>
      <c r="D1077" s="2"/>
      <c r="E1077" s="2"/>
      <c r="F1077" s="2"/>
      <c r="G1077" s="2"/>
      <c r="L1077" s="16"/>
      <c r="M1077" s="17"/>
      <c r="N1077" s="16"/>
      <c r="O1077" s="16"/>
      <c r="P1077" s="16"/>
      <c r="Q1077" s="23"/>
    </row>
    <row r="1078" spans="1:17" s="3" customFormat="1" x14ac:dyDescent="0.45">
      <c r="A1078" s="2"/>
      <c r="B1078" s="2"/>
      <c r="C1078" s="2"/>
      <c r="D1078" s="2"/>
      <c r="E1078" s="2"/>
      <c r="F1078" s="2"/>
      <c r="G1078" s="2"/>
      <c r="L1078" s="16"/>
      <c r="M1078" s="17"/>
      <c r="N1078" s="16"/>
      <c r="O1078" s="16"/>
      <c r="P1078" s="16"/>
      <c r="Q1078" s="23"/>
    </row>
    <row r="1079" spans="1:17" s="3" customFormat="1" x14ac:dyDescent="0.45">
      <c r="A1079" s="2"/>
      <c r="B1079" s="2"/>
      <c r="C1079" s="2"/>
      <c r="D1079" s="2"/>
      <c r="E1079" s="2"/>
      <c r="F1079" s="2"/>
      <c r="G1079" s="2"/>
      <c r="L1079" s="16"/>
      <c r="M1079" s="17"/>
      <c r="N1079" s="16"/>
      <c r="O1079" s="16"/>
      <c r="P1079" s="16"/>
      <c r="Q1079" s="23"/>
    </row>
    <row r="1080" spans="1:17" s="3" customFormat="1" x14ac:dyDescent="0.45">
      <c r="A1080" s="2"/>
      <c r="B1080" s="2"/>
      <c r="C1080" s="2"/>
      <c r="D1080" s="2"/>
      <c r="E1080" s="2"/>
      <c r="F1080" s="2"/>
      <c r="G1080" s="2"/>
      <c r="L1080" s="16"/>
      <c r="M1080" s="17"/>
      <c r="N1080" s="16"/>
      <c r="O1080" s="16"/>
      <c r="P1080" s="16"/>
      <c r="Q1080" s="23"/>
    </row>
    <row r="1081" spans="1:17" s="3" customFormat="1" x14ac:dyDescent="0.45">
      <c r="A1081" s="2"/>
      <c r="B1081" s="2"/>
      <c r="C1081" s="2"/>
      <c r="D1081" s="2"/>
      <c r="E1081" s="2"/>
      <c r="F1081" s="2"/>
      <c r="G1081" s="2"/>
      <c r="L1081" s="16"/>
      <c r="M1081" s="17"/>
      <c r="N1081" s="16"/>
      <c r="O1081" s="16"/>
      <c r="P1081" s="16"/>
      <c r="Q1081" s="23"/>
    </row>
    <row r="1082" spans="1:17" s="3" customFormat="1" x14ac:dyDescent="0.45">
      <c r="A1082" s="2"/>
      <c r="B1082" s="2"/>
      <c r="C1082" s="2"/>
      <c r="D1082" s="2"/>
      <c r="E1082" s="2"/>
      <c r="F1082" s="2"/>
      <c r="G1082" s="2"/>
      <c r="L1082" s="16"/>
      <c r="M1082" s="17"/>
      <c r="N1082" s="16"/>
      <c r="O1082" s="16"/>
      <c r="P1082" s="16"/>
      <c r="Q1082" s="23"/>
    </row>
    <row r="1083" spans="1:17" s="3" customFormat="1" x14ac:dyDescent="0.45">
      <c r="A1083" s="2"/>
      <c r="B1083" s="2"/>
      <c r="C1083" s="2"/>
      <c r="D1083" s="2"/>
      <c r="E1083" s="2"/>
      <c r="F1083" s="2"/>
      <c r="G1083" s="2"/>
      <c r="L1083" s="16"/>
      <c r="M1083" s="17"/>
      <c r="N1083" s="16"/>
      <c r="O1083" s="16"/>
      <c r="P1083" s="16"/>
      <c r="Q1083" s="23"/>
    </row>
    <row r="1084" spans="1:17" s="3" customFormat="1" x14ac:dyDescent="0.45">
      <c r="A1084" s="2"/>
      <c r="B1084" s="2"/>
      <c r="C1084" s="2"/>
      <c r="D1084" s="2"/>
      <c r="E1084" s="2"/>
      <c r="F1084" s="2"/>
      <c r="G1084" s="2"/>
      <c r="L1084" s="16"/>
      <c r="M1084" s="17"/>
      <c r="N1084" s="16"/>
      <c r="O1084" s="16"/>
      <c r="P1084" s="16"/>
      <c r="Q1084" s="23"/>
    </row>
    <row r="1085" spans="1:17" s="3" customFormat="1" x14ac:dyDescent="0.45">
      <c r="A1085" s="2"/>
      <c r="B1085" s="2"/>
      <c r="C1085" s="2"/>
      <c r="D1085" s="2"/>
      <c r="E1085" s="2"/>
      <c r="F1085" s="2"/>
      <c r="G1085" s="2"/>
      <c r="L1085" s="16"/>
      <c r="M1085" s="17"/>
      <c r="N1085" s="16"/>
      <c r="O1085" s="16"/>
      <c r="P1085" s="16"/>
      <c r="Q1085" s="23"/>
    </row>
    <row r="1086" spans="1:17" s="3" customFormat="1" x14ac:dyDescent="0.45">
      <c r="A1086" s="2"/>
      <c r="B1086" s="2"/>
      <c r="C1086" s="2"/>
      <c r="D1086" s="2"/>
      <c r="E1086" s="2"/>
      <c r="F1086" s="2"/>
      <c r="G1086" s="2"/>
      <c r="L1086" s="16"/>
      <c r="M1086" s="17"/>
      <c r="N1086" s="16"/>
      <c r="O1086" s="16"/>
      <c r="P1086" s="16"/>
      <c r="Q1086" s="23"/>
    </row>
    <row r="1087" spans="1:17" s="3" customFormat="1" x14ac:dyDescent="0.45">
      <c r="A1087" s="2"/>
      <c r="B1087" s="2"/>
      <c r="C1087" s="2"/>
      <c r="D1087" s="2"/>
      <c r="E1087" s="2"/>
      <c r="F1087" s="2"/>
      <c r="G1087" s="2"/>
      <c r="L1087" s="16"/>
      <c r="M1087" s="17"/>
      <c r="N1087" s="16"/>
      <c r="O1087" s="16"/>
      <c r="P1087" s="16"/>
      <c r="Q1087" s="23"/>
    </row>
    <row r="1088" spans="1:17" s="3" customFormat="1" x14ac:dyDescent="0.45">
      <c r="A1088" s="2"/>
      <c r="B1088" s="2"/>
      <c r="C1088" s="2"/>
      <c r="D1088" s="2"/>
      <c r="E1088" s="2"/>
      <c r="F1088" s="2"/>
      <c r="G1088" s="2"/>
      <c r="L1088" s="16"/>
      <c r="M1088" s="17"/>
      <c r="N1088" s="16"/>
      <c r="O1088" s="16"/>
      <c r="P1088" s="16"/>
      <c r="Q1088" s="23"/>
    </row>
    <row r="1089" spans="1:17" s="3" customFormat="1" x14ac:dyDescent="0.45">
      <c r="A1089" s="2"/>
      <c r="B1089" s="2"/>
      <c r="C1089" s="2"/>
      <c r="D1089" s="2"/>
      <c r="E1089" s="2"/>
      <c r="F1089" s="2"/>
      <c r="G1089" s="2"/>
      <c r="L1089" s="16"/>
      <c r="M1089" s="17"/>
      <c r="N1089" s="16"/>
      <c r="O1089" s="16"/>
      <c r="P1089" s="16"/>
      <c r="Q1089" s="23"/>
    </row>
    <row r="1090" spans="1:17" s="3" customFormat="1" x14ac:dyDescent="0.45">
      <c r="A1090" s="2"/>
      <c r="B1090" s="2"/>
      <c r="C1090" s="2"/>
      <c r="D1090" s="2"/>
      <c r="E1090" s="2"/>
      <c r="F1090" s="2"/>
      <c r="G1090" s="2"/>
      <c r="L1090" s="16"/>
      <c r="M1090" s="17"/>
      <c r="N1090" s="16"/>
      <c r="O1090" s="16"/>
      <c r="P1090" s="16"/>
      <c r="Q1090" s="23"/>
    </row>
    <row r="1091" spans="1:17" s="3" customFormat="1" x14ac:dyDescent="0.45">
      <c r="A1091" s="2"/>
      <c r="B1091" s="2"/>
      <c r="C1091" s="2"/>
      <c r="D1091" s="2"/>
      <c r="E1091" s="2"/>
      <c r="F1091" s="2"/>
      <c r="G1091" s="2"/>
      <c r="L1091" s="16"/>
      <c r="M1091" s="17"/>
      <c r="N1091" s="16"/>
      <c r="O1091" s="16"/>
      <c r="P1091" s="16"/>
      <c r="Q1091" s="23"/>
    </row>
    <row r="1092" spans="1:17" s="3" customFormat="1" x14ac:dyDescent="0.45">
      <c r="A1092" s="2"/>
      <c r="B1092" s="2"/>
      <c r="C1092" s="2"/>
      <c r="D1092" s="2"/>
      <c r="E1092" s="2"/>
      <c r="F1092" s="2"/>
      <c r="G1092" s="2"/>
      <c r="L1092" s="16"/>
      <c r="M1092" s="17"/>
      <c r="N1092" s="16"/>
      <c r="O1092" s="16"/>
      <c r="P1092" s="16"/>
      <c r="Q1092" s="23"/>
    </row>
    <row r="1093" spans="1:17" s="3" customFormat="1" x14ac:dyDescent="0.45">
      <c r="A1093" s="2"/>
      <c r="B1093" s="2"/>
      <c r="C1093" s="2"/>
      <c r="D1093" s="2"/>
      <c r="E1093" s="2"/>
      <c r="F1093" s="2"/>
      <c r="G1093" s="2"/>
      <c r="L1093" s="16"/>
      <c r="M1093" s="17"/>
      <c r="N1093" s="16"/>
      <c r="O1093" s="16"/>
      <c r="P1093" s="16"/>
      <c r="Q1093" s="23"/>
    </row>
    <row r="1094" spans="1:17" s="3" customFormat="1" x14ac:dyDescent="0.45">
      <c r="A1094" s="2"/>
      <c r="B1094" s="2"/>
      <c r="C1094" s="2"/>
      <c r="D1094" s="2"/>
      <c r="E1094" s="2"/>
      <c r="F1094" s="2"/>
      <c r="G1094" s="2"/>
      <c r="L1094" s="16"/>
      <c r="M1094" s="17"/>
      <c r="N1094" s="16"/>
      <c r="O1094" s="16"/>
      <c r="P1094" s="16"/>
      <c r="Q1094" s="23"/>
    </row>
    <row r="1095" spans="1:17" s="3" customFormat="1" x14ac:dyDescent="0.45">
      <c r="A1095" s="2"/>
      <c r="B1095" s="2"/>
      <c r="C1095" s="2"/>
      <c r="D1095" s="2"/>
      <c r="E1095" s="2"/>
      <c r="F1095" s="2"/>
      <c r="G1095" s="2"/>
      <c r="L1095" s="16"/>
      <c r="M1095" s="17"/>
      <c r="N1095" s="16"/>
      <c r="O1095" s="16"/>
      <c r="P1095" s="16"/>
      <c r="Q1095" s="23"/>
    </row>
    <row r="1096" spans="1:17" s="3" customFormat="1" x14ac:dyDescent="0.45">
      <c r="A1096" s="2"/>
      <c r="B1096" s="2"/>
      <c r="C1096" s="2"/>
      <c r="D1096" s="2"/>
      <c r="E1096" s="2"/>
      <c r="F1096" s="2"/>
      <c r="G1096" s="2"/>
      <c r="L1096" s="16"/>
      <c r="M1096" s="17"/>
      <c r="N1096" s="16"/>
      <c r="O1096" s="16"/>
      <c r="P1096" s="16"/>
      <c r="Q1096" s="23"/>
    </row>
    <row r="1097" spans="1:17" s="3" customFormat="1" x14ac:dyDescent="0.45">
      <c r="A1097" s="2"/>
      <c r="B1097" s="2"/>
      <c r="C1097" s="2"/>
      <c r="D1097" s="2"/>
      <c r="E1097" s="2"/>
      <c r="F1097" s="2"/>
      <c r="G1097" s="2"/>
      <c r="L1097" s="16"/>
      <c r="M1097" s="17"/>
      <c r="N1097" s="16"/>
      <c r="O1097" s="16"/>
      <c r="P1097" s="16"/>
      <c r="Q1097" s="23"/>
    </row>
    <row r="1098" spans="1:17" s="3" customFormat="1" x14ac:dyDescent="0.45">
      <c r="A1098" s="2"/>
      <c r="B1098" s="2"/>
      <c r="C1098" s="2"/>
      <c r="D1098" s="2"/>
      <c r="E1098" s="2"/>
      <c r="F1098" s="2"/>
      <c r="G1098" s="2"/>
      <c r="L1098" s="16"/>
      <c r="M1098" s="17"/>
      <c r="N1098" s="16"/>
      <c r="O1098" s="16"/>
      <c r="P1098" s="16"/>
      <c r="Q1098" s="23"/>
    </row>
    <row r="1099" spans="1:17" s="3" customFormat="1" x14ac:dyDescent="0.45">
      <c r="A1099" s="2"/>
      <c r="B1099" s="2"/>
      <c r="C1099" s="2"/>
      <c r="D1099" s="2"/>
      <c r="E1099" s="2"/>
      <c r="F1099" s="2"/>
      <c r="G1099" s="2"/>
      <c r="L1099" s="16"/>
      <c r="M1099" s="17"/>
      <c r="N1099" s="16"/>
      <c r="O1099" s="16"/>
      <c r="P1099" s="16"/>
      <c r="Q1099" s="23"/>
    </row>
    <row r="1100" spans="1:17" s="3" customFormat="1" x14ac:dyDescent="0.45">
      <c r="A1100" s="2"/>
      <c r="B1100" s="2"/>
      <c r="C1100" s="2"/>
      <c r="D1100" s="2"/>
      <c r="E1100" s="2"/>
      <c r="F1100" s="2"/>
      <c r="G1100" s="2"/>
      <c r="L1100" s="16"/>
      <c r="M1100" s="17"/>
      <c r="N1100" s="16"/>
      <c r="O1100" s="16"/>
      <c r="P1100" s="16"/>
      <c r="Q1100" s="23"/>
    </row>
    <row r="1101" spans="1:17" s="3" customFormat="1" x14ac:dyDescent="0.45">
      <c r="A1101" s="2"/>
      <c r="B1101" s="2"/>
      <c r="C1101" s="2"/>
      <c r="D1101" s="2"/>
      <c r="E1101" s="2"/>
      <c r="F1101" s="2"/>
      <c r="G1101" s="2"/>
      <c r="L1101" s="16"/>
      <c r="M1101" s="17"/>
      <c r="N1101" s="16"/>
      <c r="O1101" s="16"/>
      <c r="P1101" s="16"/>
      <c r="Q1101" s="23"/>
    </row>
    <row r="1102" spans="1:17" s="3" customFormat="1" x14ac:dyDescent="0.45">
      <c r="A1102" s="2"/>
      <c r="B1102" s="2"/>
      <c r="C1102" s="2"/>
      <c r="D1102" s="2"/>
      <c r="E1102" s="2"/>
      <c r="F1102" s="2"/>
      <c r="G1102" s="2"/>
      <c r="L1102" s="16"/>
      <c r="M1102" s="17"/>
      <c r="N1102" s="16"/>
      <c r="O1102" s="16"/>
      <c r="P1102" s="16"/>
      <c r="Q1102" s="23"/>
    </row>
    <row r="1103" spans="1:17" s="3" customFormat="1" x14ac:dyDescent="0.45">
      <c r="A1103" s="2"/>
      <c r="B1103" s="2"/>
      <c r="C1103" s="2"/>
      <c r="D1103" s="2"/>
      <c r="E1103" s="2"/>
      <c r="F1103" s="2"/>
      <c r="G1103" s="2"/>
      <c r="L1103" s="16"/>
      <c r="M1103" s="17"/>
      <c r="N1103" s="16"/>
      <c r="O1103" s="16"/>
      <c r="P1103" s="16"/>
      <c r="Q1103" s="23"/>
    </row>
    <row r="1104" spans="1:17" s="3" customFormat="1" x14ac:dyDescent="0.45">
      <c r="A1104" s="2"/>
      <c r="B1104" s="2"/>
      <c r="C1104" s="2"/>
      <c r="D1104" s="2"/>
      <c r="E1104" s="2"/>
      <c r="F1104" s="2"/>
      <c r="G1104" s="2"/>
      <c r="L1104" s="16"/>
      <c r="M1104" s="17"/>
      <c r="N1104" s="16"/>
      <c r="O1104" s="16"/>
      <c r="P1104" s="16"/>
      <c r="Q1104" s="23"/>
    </row>
    <row r="1105" spans="1:17" s="3" customFormat="1" x14ac:dyDescent="0.45">
      <c r="A1105" s="2"/>
      <c r="B1105" s="2"/>
      <c r="C1105" s="2"/>
      <c r="D1105" s="2"/>
      <c r="E1105" s="2"/>
      <c r="F1105" s="2"/>
      <c r="G1105" s="2"/>
      <c r="L1105" s="16"/>
      <c r="M1105" s="17"/>
      <c r="N1105" s="16"/>
      <c r="O1105" s="16"/>
      <c r="P1105" s="16"/>
      <c r="Q1105" s="23"/>
    </row>
    <row r="1106" spans="1:17" s="3" customFormat="1" x14ac:dyDescent="0.45">
      <c r="A1106" s="2"/>
      <c r="B1106" s="2"/>
      <c r="C1106" s="2"/>
      <c r="D1106" s="2"/>
      <c r="E1106" s="2"/>
      <c r="F1106" s="2"/>
      <c r="G1106" s="2"/>
      <c r="L1106" s="16"/>
      <c r="M1106" s="17"/>
      <c r="N1106" s="16"/>
      <c r="O1106" s="16"/>
      <c r="P1106" s="16"/>
      <c r="Q1106" s="23"/>
    </row>
    <row r="1107" spans="1:17" s="3" customFormat="1" x14ac:dyDescent="0.45">
      <c r="A1107" s="2"/>
      <c r="B1107" s="2"/>
      <c r="C1107" s="2"/>
      <c r="D1107" s="2"/>
      <c r="E1107" s="2"/>
      <c r="F1107" s="2"/>
      <c r="G1107" s="2"/>
      <c r="L1107" s="16"/>
      <c r="M1107" s="17"/>
      <c r="N1107" s="16"/>
      <c r="O1107" s="16"/>
      <c r="P1107" s="16"/>
      <c r="Q1107" s="23"/>
    </row>
    <row r="1108" spans="1:17" s="3" customFormat="1" x14ac:dyDescent="0.45">
      <c r="A1108" s="2"/>
      <c r="B1108" s="2"/>
      <c r="C1108" s="2"/>
      <c r="D1108" s="2"/>
      <c r="E1108" s="2"/>
      <c r="F1108" s="2"/>
      <c r="G1108" s="2"/>
      <c r="L1108" s="16"/>
      <c r="M1108" s="17"/>
      <c r="N1108" s="16"/>
      <c r="O1108" s="16"/>
      <c r="P1108" s="16"/>
      <c r="Q1108" s="23"/>
    </row>
    <row r="1109" spans="1:17" s="3" customFormat="1" x14ac:dyDescent="0.45">
      <c r="A1109" s="2"/>
      <c r="B1109" s="2"/>
      <c r="C1109" s="2"/>
      <c r="D1109" s="2"/>
      <c r="E1109" s="2"/>
      <c r="F1109" s="2"/>
      <c r="G1109" s="2"/>
      <c r="L1109" s="16"/>
      <c r="M1109" s="17"/>
      <c r="N1109" s="16"/>
      <c r="O1109" s="16"/>
      <c r="P1109" s="16"/>
      <c r="Q1109" s="23"/>
    </row>
    <row r="1110" spans="1:17" s="3" customFormat="1" x14ac:dyDescent="0.45">
      <c r="A1110" s="2"/>
      <c r="B1110" s="2"/>
      <c r="C1110" s="2"/>
      <c r="D1110" s="2"/>
      <c r="E1110" s="2"/>
      <c r="F1110" s="2"/>
      <c r="G1110" s="2"/>
      <c r="L1110" s="16"/>
      <c r="M1110" s="17"/>
      <c r="N1110" s="16"/>
      <c r="O1110" s="16"/>
      <c r="P1110" s="16"/>
      <c r="Q1110" s="23"/>
    </row>
    <row r="1111" spans="1:17" s="3" customFormat="1" x14ac:dyDescent="0.45">
      <c r="A1111" s="2"/>
      <c r="B1111" s="2"/>
      <c r="C1111" s="2"/>
      <c r="D1111" s="2"/>
      <c r="E1111" s="2"/>
      <c r="F1111" s="2"/>
      <c r="G1111" s="2"/>
      <c r="L1111" s="16"/>
      <c r="M1111" s="17"/>
      <c r="N1111" s="16"/>
      <c r="O1111" s="16"/>
      <c r="P1111" s="16"/>
      <c r="Q1111" s="23"/>
    </row>
    <row r="1112" spans="1:17" s="3" customFormat="1" x14ac:dyDescent="0.45">
      <c r="A1112" s="2"/>
      <c r="B1112" s="2"/>
      <c r="C1112" s="2"/>
      <c r="D1112" s="2"/>
      <c r="E1112" s="2"/>
      <c r="F1112" s="2"/>
      <c r="G1112" s="2"/>
      <c r="L1112" s="16"/>
      <c r="M1112" s="17"/>
      <c r="N1112" s="16"/>
      <c r="O1112" s="16"/>
      <c r="P1112" s="16"/>
      <c r="Q1112" s="23"/>
    </row>
    <row r="1113" spans="1:17" s="3" customFormat="1" x14ac:dyDescent="0.45">
      <c r="A1113" s="2"/>
      <c r="B1113" s="2"/>
      <c r="C1113" s="2"/>
      <c r="D1113" s="2"/>
      <c r="E1113" s="2"/>
      <c r="F1113" s="2"/>
      <c r="G1113" s="2"/>
      <c r="L1113" s="16"/>
      <c r="M1113" s="17"/>
      <c r="N1113" s="16"/>
      <c r="O1113" s="16"/>
      <c r="P1113" s="16"/>
      <c r="Q1113" s="23"/>
    </row>
    <row r="1114" spans="1:17" s="3" customFormat="1" x14ac:dyDescent="0.45">
      <c r="A1114" s="2"/>
      <c r="B1114" s="2"/>
      <c r="C1114" s="2"/>
      <c r="D1114" s="2"/>
      <c r="E1114" s="2"/>
      <c r="F1114" s="2"/>
      <c r="G1114" s="2"/>
      <c r="L1114" s="16"/>
      <c r="M1114" s="17"/>
      <c r="N1114" s="16"/>
      <c r="O1114" s="16"/>
      <c r="P1114" s="16"/>
      <c r="Q1114" s="23"/>
    </row>
    <row r="1115" spans="1:17" s="3" customFormat="1" x14ac:dyDescent="0.45">
      <c r="A1115" s="2"/>
      <c r="B1115" s="2"/>
      <c r="C1115" s="2"/>
      <c r="D1115" s="2"/>
      <c r="E1115" s="2"/>
      <c r="F1115" s="2"/>
      <c r="G1115" s="2"/>
      <c r="L1115" s="16"/>
      <c r="M1115" s="17"/>
      <c r="N1115" s="16"/>
      <c r="O1115" s="16"/>
      <c r="P1115" s="16"/>
      <c r="Q1115" s="23"/>
    </row>
    <row r="1116" spans="1:17" s="3" customFormat="1" x14ac:dyDescent="0.45">
      <c r="A1116" s="2"/>
      <c r="B1116" s="2"/>
      <c r="C1116" s="2"/>
      <c r="D1116" s="2"/>
      <c r="E1116" s="2"/>
      <c r="F1116" s="2"/>
      <c r="G1116" s="2"/>
      <c r="L1116" s="16"/>
      <c r="M1116" s="17"/>
      <c r="N1116" s="16"/>
      <c r="O1116" s="16"/>
      <c r="P1116" s="16"/>
      <c r="Q1116" s="23"/>
    </row>
    <row r="1117" spans="1:17" s="3" customFormat="1" x14ac:dyDescent="0.45">
      <c r="A1117" s="2"/>
      <c r="B1117" s="2"/>
      <c r="C1117" s="2"/>
      <c r="D1117" s="2"/>
      <c r="E1117" s="2"/>
      <c r="F1117" s="2"/>
      <c r="G1117" s="2"/>
      <c r="L1117" s="16"/>
      <c r="M1117" s="17"/>
      <c r="N1117" s="16"/>
      <c r="O1117" s="16"/>
      <c r="P1117" s="16"/>
      <c r="Q1117" s="23"/>
    </row>
    <row r="1118" spans="1:17" s="3" customFormat="1" x14ac:dyDescent="0.45">
      <c r="A1118" s="2"/>
      <c r="B1118" s="2"/>
      <c r="C1118" s="2"/>
      <c r="D1118" s="2"/>
      <c r="E1118" s="2"/>
      <c r="F1118" s="2"/>
      <c r="G1118" s="2"/>
      <c r="L1118" s="16"/>
      <c r="M1118" s="17"/>
      <c r="N1118" s="16"/>
      <c r="O1118" s="16"/>
      <c r="P1118" s="16"/>
      <c r="Q1118" s="23"/>
    </row>
    <row r="1119" spans="1:17" s="3" customFormat="1" x14ac:dyDescent="0.45">
      <c r="A1119" s="2"/>
      <c r="B1119" s="2"/>
      <c r="C1119" s="2"/>
      <c r="D1119" s="2"/>
      <c r="E1119" s="2"/>
      <c r="F1119" s="2"/>
      <c r="G1119" s="2"/>
      <c r="L1119" s="16"/>
      <c r="M1119" s="17"/>
      <c r="N1119" s="16"/>
      <c r="O1119" s="16"/>
      <c r="P1119" s="16"/>
      <c r="Q1119" s="23"/>
    </row>
    <row r="1120" spans="1:17" s="3" customFormat="1" x14ac:dyDescent="0.45">
      <c r="A1120" s="2"/>
      <c r="B1120" s="2"/>
      <c r="C1120" s="2"/>
      <c r="D1120" s="2"/>
      <c r="E1120" s="2"/>
      <c r="F1120" s="2"/>
      <c r="G1120" s="2"/>
      <c r="L1120" s="16"/>
      <c r="M1120" s="17"/>
      <c r="N1120" s="16"/>
      <c r="O1120" s="16"/>
      <c r="P1120" s="16"/>
      <c r="Q1120" s="23"/>
    </row>
    <row r="1121" spans="1:17" s="3" customFormat="1" x14ac:dyDescent="0.45">
      <c r="A1121" s="2"/>
      <c r="B1121" s="2"/>
      <c r="C1121" s="2"/>
      <c r="D1121" s="2"/>
      <c r="E1121" s="2"/>
      <c r="F1121" s="2"/>
      <c r="G1121" s="2"/>
      <c r="L1121" s="16"/>
      <c r="M1121" s="17"/>
      <c r="N1121" s="16"/>
      <c r="O1121" s="16"/>
      <c r="P1121" s="16"/>
      <c r="Q1121" s="23"/>
    </row>
    <row r="1122" spans="1:17" s="3" customFormat="1" x14ac:dyDescent="0.45">
      <c r="A1122" s="2"/>
      <c r="B1122" s="2"/>
      <c r="C1122" s="2"/>
      <c r="D1122" s="2"/>
      <c r="E1122" s="2"/>
      <c r="F1122" s="2"/>
      <c r="G1122" s="2"/>
      <c r="L1122" s="16"/>
      <c r="M1122" s="17"/>
      <c r="N1122" s="16"/>
      <c r="O1122" s="16"/>
      <c r="P1122" s="16"/>
      <c r="Q1122" s="23"/>
    </row>
    <row r="1123" spans="1:17" s="3" customFormat="1" x14ac:dyDescent="0.45">
      <c r="A1123" s="2"/>
      <c r="B1123" s="2"/>
      <c r="C1123" s="2"/>
      <c r="D1123" s="2"/>
      <c r="E1123" s="2"/>
      <c r="F1123" s="2"/>
      <c r="G1123" s="2"/>
      <c r="L1123" s="16"/>
      <c r="M1123" s="17"/>
      <c r="N1123" s="16"/>
      <c r="O1123" s="16"/>
      <c r="P1123" s="16"/>
      <c r="Q1123" s="23"/>
    </row>
    <row r="1124" spans="1:17" s="3" customFormat="1" x14ac:dyDescent="0.45">
      <c r="A1124" s="2"/>
      <c r="B1124" s="2"/>
      <c r="C1124" s="2"/>
      <c r="D1124" s="2"/>
      <c r="E1124" s="2"/>
      <c r="F1124" s="2"/>
      <c r="G1124" s="2"/>
      <c r="L1124" s="16"/>
      <c r="M1124" s="17"/>
      <c r="N1124" s="16"/>
      <c r="O1124" s="16"/>
      <c r="P1124" s="16"/>
      <c r="Q1124" s="23"/>
    </row>
    <row r="1125" spans="1:17" s="3" customFormat="1" x14ac:dyDescent="0.45">
      <c r="A1125" s="2"/>
      <c r="B1125" s="2"/>
      <c r="C1125" s="2"/>
      <c r="D1125" s="2"/>
      <c r="E1125" s="2"/>
      <c r="F1125" s="2"/>
      <c r="G1125" s="2"/>
      <c r="L1125" s="16"/>
      <c r="M1125" s="17"/>
      <c r="N1125" s="16"/>
      <c r="O1125" s="16"/>
      <c r="P1125" s="16"/>
      <c r="Q1125" s="23"/>
    </row>
    <row r="1126" spans="1:17" s="3" customFormat="1" x14ac:dyDescent="0.45">
      <c r="A1126" s="2"/>
      <c r="B1126" s="2"/>
      <c r="C1126" s="2"/>
      <c r="D1126" s="2"/>
      <c r="E1126" s="2"/>
      <c r="F1126" s="2"/>
      <c r="G1126" s="2"/>
      <c r="L1126" s="16"/>
      <c r="M1126" s="17"/>
      <c r="N1126" s="16"/>
      <c r="O1126" s="16"/>
      <c r="P1126" s="16"/>
      <c r="Q1126" s="23"/>
    </row>
    <row r="1127" spans="1:17" s="3" customFormat="1" x14ac:dyDescent="0.45">
      <c r="A1127" s="2"/>
      <c r="B1127" s="2"/>
      <c r="C1127" s="2"/>
      <c r="D1127" s="2"/>
      <c r="E1127" s="2"/>
      <c r="F1127" s="2"/>
      <c r="G1127" s="2"/>
      <c r="L1127" s="16"/>
      <c r="M1127" s="17"/>
      <c r="N1127" s="16"/>
      <c r="O1127" s="16"/>
      <c r="P1127" s="16"/>
      <c r="Q1127" s="23"/>
    </row>
    <row r="1128" spans="1:17" s="3" customFormat="1" x14ac:dyDescent="0.45">
      <c r="A1128" s="2"/>
      <c r="B1128" s="2"/>
      <c r="C1128" s="2"/>
      <c r="D1128" s="2"/>
      <c r="E1128" s="2"/>
      <c r="F1128" s="2"/>
      <c r="G1128" s="2"/>
      <c r="L1128" s="16"/>
      <c r="M1128" s="17"/>
      <c r="N1128" s="16"/>
      <c r="O1128" s="16"/>
      <c r="P1128" s="16"/>
      <c r="Q1128" s="23"/>
    </row>
    <row r="1129" spans="1:17" s="3" customFormat="1" x14ac:dyDescent="0.45">
      <c r="A1129" s="2"/>
      <c r="B1129" s="2"/>
      <c r="C1129" s="2"/>
      <c r="D1129" s="2"/>
      <c r="E1129" s="2"/>
      <c r="F1129" s="2"/>
      <c r="G1129" s="2"/>
      <c r="L1129" s="16"/>
      <c r="M1129" s="17"/>
      <c r="N1129" s="16"/>
      <c r="O1129" s="16"/>
      <c r="P1129" s="16"/>
      <c r="Q1129" s="23"/>
    </row>
    <row r="1130" spans="1:17" s="3" customFormat="1" x14ac:dyDescent="0.45">
      <c r="A1130" s="2"/>
      <c r="B1130" s="2"/>
      <c r="C1130" s="2"/>
      <c r="D1130" s="2"/>
      <c r="E1130" s="2"/>
      <c r="F1130" s="2"/>
      <c r="G1130" s="2"/>
      <c r="L1130" s="16"/>
      <c r="M1130" s="17"/>
      <c r="N1130" s="16"/>
      <c r="O1130" s="16"/>
      <c r="P1130" s="16"/>
      <c r="Q1130" s="23"/>
    </row>
    <row r="1131" spans="1:17" s="3" customFormat="1" x14ac:dyDescent="0.45">
      <c r="A1131" s="2"/>
      <c r="B1131" s="2"/>
      <c r="C1131" s="2"/>
      <c r="D1131" s="2"/>
      <c r="E1131" s="2"/>
      <c r="F1131" s="2"/>
      <c r="G1131" s="2"/>
      <c r="L1131" s="16"/>
      <c r="M1131" s="17"/>
      <c r="N1131" s="16"/>
      <c r="O1131" s="16"/>
      <c r="P1131" s="16"/>
      <c r="Q1131" s="23"/>
    </row>
    <row r="1132" spans="1:17" s="3" customFormat="1" x14ac:dyDescent="0.45">
      <c r="A1132" s="2"/>
      <c r="B1132" s="2"/>
      <c r="C1132" s="2"/>
      <c r="D1132" s="2"/>
      <c r="E1132" s="2"/>
      <c r="F1132" s="2"/>
      <c r="G1132" s="2"/>
      <c r="L1132" s="16"/>
      <c r="M1132" s="17"/>
      <c r="N1132" s="16"/>
      <c r="O1132" s="16"/>
      <c r="P1132" s="16"/>
      <c r="Q1132" s="23"/>
    </row>
    <row r="1133" spans="1:17" s="3" customFormat="1" x14ac:dyDescent="0.45">
      <c r="A1133" s="2"/>
      <c r="B1133" s="2"/>
      <c r="C1133" s="2"/>
      <c r="D1133" s="2"/>
      <c r="E1133" s="2"/>
      <c r="F1133" s="2"/>
      <c r="G1133" s="2"/>
      <c r="L1133" s="16"/>
      <c r="M1133" s="17"/>
      <c r="N1133" s="16"/>
      <c r="O1133" s="16"/>
      <c r="P1133" s="16"/>
      <c r="Q1133" s="23"/>
    </row>
    <row r="1134" spans="1:17" s="3" customFormat="1" x14ac:dyDescent="0.45">
      <c r="A1134" s="2"/>
      <c r="B1134" s="2"/>
      <c r="C1134" s="2"/>
      <c r="D1134" s="2"/>
      <c r="E1134" s="2"/>
      <c r="F1134" s="2"/>
      <c r="G1134" s="2"/>
      <c r="L1134" s="16"/>
      <c r="M1134" s="17"/>
      <c r="N1134" s="16"/>
      <c r="O1134" s="16"/>
      <c r="P1134" s="16"/>
      <c r="Q1134" s="23"/>
    </row>
    <row r="1135" spans="1:17" s="3" customFormat="1" x14ac:dyDescent="0.45">
      <c r="A1135" s="2"/>
      <c r="B1135" s="2"/>
      <c r="C1135" s="2"/>
      <c r="D1135" s="2"/>
      <c r="E1135" s="2"/>
      <c r="F1135" s="2"/>
      <c r="G1135" s="2"/>
      <c r="L1135" s="16"/>
      <c r="M1135" s="17"/>
      <c r="N1135" s="16"/>
      <c r="O1135" s="16"/>
      <c r="P1135" s="16"/>
      <c r="Q1135" s="23"/>
    </row>
    <row r="1136" spans="1:17" s="3" customFormat="1" x14ac:dyDescent="0.45">
      <c r="A1136" s="2"/>
      <c r="B1136" s="2"/>
      <c r="C1136" s="2"/>
      <c r="D1136" s="2"/>
      <c r="E1136" s="2"/>
      <c r="F1136" s="2"/>
      <c r="G1136" s="2"/>
      <c r="L1136" s="16"/>
      <c r="M1136" s="17"/>
      <c r="N1136" s="16"/>
      <c r="O1136" s="16"/>
      <c r="P1136" s="16"/>
      <c r="Q1136" s="23"/>
    </row>
    <row r="1137" spans="1:17" s="3" customFormat="1" x14ac:dyDescent="0.45">
      <c r="A1137" s="2"/>
      <c r="B1137" s="2"/>
      <c r="C1137" s="2"/>
      <c r="D1137" s="2"/>
      <c r="E1137" s="2"/>
      <c r="F1137" s="2"/>
      <c r="G1137" s="2"/>
      <c r="L1137" s="16"/>
      <c r="M1137" s="17"/>
      <c r="N1137" s="16"/>
      <c r="O1137" s="16"/>
      <c r="P1137" s="16"/>
      <c r="Q1137" s="23"/>
    </row>
    <row r="1138" spans="1:17" s="3" customFormat="1" x14ac:dyDescent="0.45">
      <c r="A1138" s="2"/>
      <c r="B1138" s="2"/>
      <c r="C1138" s="2"/>
      <c r="D1138" s="2"/>
      <c r="E1138" s="2"/>
      <c r="F1138" s="2"/>
      <c r="G1138" s="2"/>
      <c r="L1138" s="16"/>
      <c r="M1138" s="17"/>
      <c r="N1138" s="16"/>
      <c r="O1138" s="16"/>
      <c r="P1138" s="16"/>
      <c r="Q1138" s="23"/>
    </row>
    <row r="1139" spans="1:17" s="3" customFormat="1" x14ac:dyDescent="0.45">
      <c r="A1139" s="2"/>
      <c r="B1139" s="2"/>
      <c r="C1139" s="2"/>
      <c r="D1139" s="2"/>
      <c r="E1139" s="2"/>
      <c r="F1139" s="2"/>
      <c r="G1139" s="2"/>
      <c r="L1139" s="16"/>
      <c r="M1139" s="17"/>
      <c r="N1139" s="16"/>
      <c r="O1139" s="16"/>
      <c r="P1139" s="16"/>
      <c r="Q1139" s="23"/>
    </row>
    <row r="1140" spans="1:17" s="3" customFormat="1" x14ac:dyDescent="0.45">
      <c r="A1140" s="2"/>
      <c r="B1140" s="2"/>
      <c r="C1140" s="2"/>
      <c r="D1140" s="2"/>
      <c r="E1140" s="2"/>
      <c r="F1140" s="2"/>
      <c r="G1140" s="2"/>
      <c r="L1140" s="16"/>
      <c r="M1140" s="17"/>
      <c r="N1140" s="16"/>
      <c r="O1140" s="16"/>
      <c r="P1140" s="16"/>
      <c r="Q1140" s="23"/>
    </row>
    <row r="1141" spans="1:17" s="3" customFormat="1" x14ac:dyDescent="0.45">
      <c r="A1141" s="2"/>
      <c r="B1141" s="2"/>
      <c r="C1141" s="2"/>
      <c r="D1141" s="2"/>
      <c r="E1141" s="2"/>
      <c r="F1141" s="2"/>
      <c r="G1141" s="2"/>
      <c r="L1141" s="16"/>
      <c r="M1141" s="17"/>
      <c r="N1141" s="16"/>
      <c r="O1141" s="16"/>
      <c r="P1141" s="16"/>
      <c r="Q1141" s="23"/>
    </row>
    <row r="1142" spans="1:17" s="3" customFormat="1" x14ac:dyDescent="0.45">
      <c r="A1142" s="2"/>
      <c r="B1142" s="2"/>
      <c r="C1142" s="2"/>
      <c r="D1142" s="2"/>
      <c r="E1142" s="2"/>
      <c r="F1142" s="2"/>
      <c r="G1142" s="2"/>
      <c r="L1142" s="16"/>
      <c r="M1142" s="17"/>
      <c r="N1142" s="16"/>
      <c r="O1142" s="16"/>
      <c r="P1142" s="16"/>
      <c r="Q1142" s="23"/>
    </row>
    <row r="1143" spans="1:17" s="3" customFormat="1" x14ac:dyDescent="0.45">
      <c r="A1143" s="2"/>
      <c r="B1143" s="2"/>
      <c r="C1143" s="2"/>
      <c r="D1143" s="2"/>
      <c r="E1143" s="2"/>
      <c r="F1143" s="2"/>
      <c r="G1143" s="2"/>
      <c r="L1143" s="16"/>
      <c r="M1143" s="17"/>
      <c r="N1143" s="16"/>
      <c r="O1143" s="16"/>
      <c r="P1143" s="16"/>
      <c r="Q1143" s="23"/>
    </row>
    <row r="1144" spans="1:17" s="3" customFormat="1" x14ac:dyDescent="0.45">
      <c r="A1144" s="2"/>
      <c r="B1144" s="2"/>
      <c r="C1144" s="2"/>
      <c r="D1144" s="2"/>
      <c r="E1144" s="2"/>
      <c r="F1144" s="2"/>
      <c r="G1144" s="2"/>
      <c r="L1144" s="16"/>
      <c r="M1144" s="17"/>
      <c r="N1144" s="16"/>
      <c r="O1144" s="16"/>
      <c r="P1144" s="16"/>
      <c r="Q1144" s="23"/>
    </row>
    <row r="1145" spans="1:17" s="3" customFormat="1" x14ac:dyDescent="0.45">
      <c r="A1145" s="2"/>
      <c r="B1145" s="2"/>
      <c r="C1145" s="2"/>
      <c r="D1145" s="2"/>
      <c r="E1145" s="2"/>
      <c r="F1145" s="2"/>
      <c r="G1145" s="2"/>
      <c r="L1145" s="16"/>
      <c r="M1145" s="17"/>
      <c r="N1145" s="16"/>
      <c r="O1145" s="16"/>
      <c r="P1145" s="16"/>
      <c r="Q1145" s="23"/>
    </row>
    <row r="1146" spans="1:17" s="3" customFormat="1" x14ac:dyDescent="0.45">
      <c r="A1146" s="2"/>
      <c r="B1146" s="2"/>
      <c r="C1146" s="2"/>
      <c r="D1146" s="2"/>
      <c r="E1146" s="2"/>
      <c r="F1146" s="2"/>
      <c r="G1146" s="2"/>
      <c r="L1146" s="16"/>
      <c r="M1146" s="17"/>
      <c r="N1146" s="16"/>
      <c r="O1146" s="16"/>
      <c r="P1146" s="16"/>
      <c r="Q1146" s="23"/>
    </row>
    <row r="1147" spans="1:17" s="3" customFormat="1" x14ac:dyDescent="0.45">
      <c r="A1147" s="2"/>
      <c r="B1147" s="2"/>
      <c r="C1147" s="2"/>
      <c r="D1147" s="2"/>
      <c r="E1147" s="2"/>
      <c r="F1147" s="2"/>
      <c r="G1147" s="2"/>
      <c r="L1147" s="16"/>
      <c r="M1147" s="17"/>
      <c r="N1147" s="16"/>
      <c r="O1147" s="16"/>
      <c r="P1147" s="16"/>
      <c r="Q1147" s="23"/>
    </row>
    <row r="1148" spans="1:17" s="3" customFormat="1" x14ac:dyDescent="0.45">
      <c r="A1148" s="2"/>
      <c r="B1148" s="2"/>
      <c r="C1148" s="2"/>
      <c r="D1148" s="2"/>
      <c r="E1148" s="2"/>
      <c r="F1148" s="2"/>
      <c r="G1148" s="2"/>
      <c r="L1148" s="16"/>
      <c r="M1148" s="17"/>
      <c r="N1148" s="16"/>
      <c r="O1148" s="16"/>
      <c r="P1148" s="16"/>
      <c r="Q1148" s="23"/>
    </row>
    <row r="1149" spans="1:17" s="3" customFormat="1" x14ac:dyDescent="0.45">
      <c r="A1149" s="2"/>
      <c r="B1149" s="2"/>
      <c r="C1149" s="2"/>
      <c r="D1149" s="2"/>
      <c r="E1149" s="2"/>
      <c r="F1149" s="2"/>
      <c r="G1149" s="2"/>
      <c r="L1149" s="16"/>
      <c r="M1149" s="17"/>
      <c r="N1149" s="16"/>
      <c r="O1149" s="16"/>
      <c r="P1149" s="16"/>
      <c r="Q1149" s="23"/>
    </row>
    <row r="1150" spans="1:17" s="3" customFormat="1" x14ac:dyDescent="0.45">
      <c r="A1150" s="2"/>
      <c r="B1150" s="2"/>
      <c r="C1150" s="2"/>
      <c r="D1150" s="2"/>
      <c r="E1150" s="2"/>
      <c r="F1150" s="2"/>
      <c r="G1150" s="2"/>
      <c r="L1150" s="16"/>
      <c r="M1150" s="17"/>
      <c r="N1150" s="16"/>
      <c r="O1150" s="16"/>
      <c r="P1150" s="16"/>
      <c r="Q1150" s="23"/>
    </row>
    <row r="1151" spans="1:17" s="3" customFormat="1" x14ac:dyDescent="0.45">
      <c r="A1151" s="2"/>
      <c r="B1151" s="2"/>
      <c r="C1151" s="2"/>
      <c r="D1151" s="2"/>
      <c r="E1151" s="2"/>
      <c r="F1151" s="2"/>
      <c r="G1151" s="2"/>
      <c r="L1151" s="16"/>
      <c r="M1151" s="17"/>
      <c r="N1151" s="16"/>
      <c r="O1151" s="16"/>
      <c r="P1151" s="16"/>
      <c r="Q1151" s="23"/>
    </row>
    <row r="1152" spans="1:17" s="3" customFormat="1" x14ac:dyDescent="0.45">
      <c r="A1152" s="2"/>
      <c r="B1152" s="2"/>
      <c r="C1152" s="2"/>
      <c r="D1152" s="2"/>
      <c r="E1152" s="2"/>
      <c r="F1152" s="2"/>
      <c r="G1152" s="2"/>
      <c r="L1152" s="16"/>
      <c r="M1152" s="17"/>
      <c r="N1152" s="16"/>
      <c r="O1152" s="16"/>
      <c r="P1152" s="16"/>
      <c r="Q1152" s="23"/>
    </row>
    <row r="1153" spans="1:17" s="3" customFormat="1" x14ac:dyDescent="0.45">
      <c r="A1153" s="2"/>
      <c r="B1153" s="2"/>
      <c r="C1153" s="2"/>
      <c r="D1153" s="2"/>
      <c r="E1153" s="2"/>
      <c r="F1153" s="2"/>
      <c r="G1153" s="2"/>
      <c r="L1153" s="16"/>
      <c r="M1153" s="17"/>
      <c r="N1153" s="16"/>
      <c r="O1153" s="16"/>
      <c r="P1153" s="16"/>
      <c r="Q1153" s="23"/>
    </row>
    <row r="1154" spans="1:17" s="3" customFormat="1" x14ac:dyDescent="0.45">
      <c r="A1154" s="2"/>
      <c r="B1154" s="2"/>
      <c r="C1154" s="2"/>
      <c r="D1154" s="2"/>
      <c r="E1154" s="2"/>
      <c r="F1154" s="2"/>
      <c r="G1154" s="2"/>
      <c r="L1154" s="16"/>
      <c r="M1154" s="17"/>
      <c r="N1154" s="16"/>
      <c r="O1154" s="16"/>
      <c r="P1154" s="16"/>
      <c r="Q1154" s="23"/>
    </row>
    <row r="1155" spans="1:17" s="3" customFormat="1" x14ac:dyDescent="0.45">
      <c r="A1155" s="2"/>
      <c r="B1155" s="2"/>
      <c r="C1155" s="2"/>
      <c r="D1155" s="2"/>
      <c r="E1155" s="2"/>
      <c r="F1155" s="2"/>
      <c r="G1155" s="2"/>
      <c r="L1155" s="16"/>
      <c r="M1155" s="17"/>
      <c r="N1155" s="16"/>
      <c r="O1155" s="16"/>
      <c r="P1155" s="16"/>
      <c r="Q1155" s="23"/>
    </row>
    <row r="1156" spans="1:17" s="3" customFormat="1" x14ac:dyDescent="0.45">
      <c r="A1156" s="2"/>
      <c r="B1156" s="2"/>
      <c r="C1156" s="2"/>
      <c r="D1156" s="2"/>
      <c r="E1156" s="2"/>
      <c r="F1156" s="2"/>
      <c r="G1156" s="2"/>
      <c r="L1156" s="16"/>
      <c r="M1156" s="17"/>
      <c r="N1156" s="16"/>
      <c r="O1156" s="16"/>
      <c r="P1156" s="16"/>
      <c r="Q1156" s="23"/>
    </row>
    <row r="1157" spans="1:17" s="3" customFormat="1" x14ac:dyDescent="0.45">
      <c r="A1157" s="2"/>
      <c r="B1157" s="2"/>
      <c r="C1157" s="2"/>
      <c r="D1157" s="2"/>
      <c r="E1157" s="2"/>
      <c r="F1157" s="2"/>
      <c r="G1157" s="2"/>
      <c r="L1157" s="16"/>
      <c r="M1157" s="17"/>
      <c r="N1157" s="16"/>
      <c r="O1157" s="16"/>
      <c r="P1157" s="16"/>
      <c r="Q1157" s="23"/>
    </row>
    <row r="1158" spans="1:17" s="3" customFormat="1" x14ac:dyDescent="0.45">
      <c r="A1158" s="2"/>
      <c r="B1158" s="2"/>
      <c r="C1158" s="2"/>
      <c r="D1158" s="2"/>
      <c r="E1158" s="2"/>
      <c r="F1158" s="2"/>
      <c r="G1158" s="2"/>
      <c r="L1158" s="16"/>
      <c r="M1158" s="17"/>
      <c r="N1158" s="16"/>
      <c r="O1158" s="16"/>
      <c r="P1158" s="16"/>
      <c r="Q1158" s="23"/>
    </row>
    <row r="1159" spans="1:17" s="3" customFormat="1" x14ac:dyDescent="0.45">
      <c r="A1159" s="2"/>
      <c r="B1159" s="2"/>
      <c r="C1159" s="2"/>
      <c r="D1159" s="2"/>
      <c r="E1159" s="2"/>
      <c r="F1159" s="2"/>
      <c r="G1159" s="2"/>
      <c r="L1159" s="16"/>
      <c r="M1159" s="17"/>
      <c r="N1159" s="16"/>
      <c r="O1159" s="16"/>
      <c r="P1159" s="16"/>
      <c r="Q1159" s="23"/>
    </row>
    <row r="1160" spans="1:17" s="3" customFormat="1" x14ac:dyDescent="0.45">
      <c r="A1160" s="2"/>
      <c r="B1160" s="2"/>
      <c r="C1160" s="2"/>
      <c r="D1160" s="2"/>
      <c r="E1160" s="2"/>
      <c r="F1160" s="2"/>
      <c r="G1160" s="2"/>
      <c r="L1160" s="16"/>
      <c r="M1160" s="17"/>
      <c r="N1160" s="16"/>
      <c r="O1160" s="16"/>
      <c r="P1160" s="16"/>
      <c r="Q1160" s="23"/>
    </row>
    <row r="1161" spans="1:17" s="3" customFormat="1" x14ac:dyDescent="0.45">
      <c r="A1161" s="2"/>
      <c r="B1161" s="2"/>
      <c r="C1161" s="2"/>
      <c r="D1161" s="2"/>
      <c r="E1161" s="2"/>
      <c r="F1161" s="2"/>
      <c r="G1161" s="2"/>
      <c r="L1161" s="16"/>
      <c r="M1161" s="17"/>
      <c r="N1161" s="16"/>
      <c r="O1161" s="16"/>
      <c r="P1161" s="16"/>
      <c r="Q1161" s="23"/>
    </row>
    <row r="1162" spans="1:17" s="3" customFormat="1" x14ac:dyDescent="0.45">
      <c r="A1162" s="2"/>
      <c r="B1162" s="2"/>
      <c r="C1162" s="2"/>
      <c r="D1162" s="2"/>
      <c r="E1162" s="2"/>
      <c r="F1162" s="2"/>
      <c r="G1162" s="2"/>
      <c r="L1162" s="16"/>
      <c r="M1162" s="17"/>
      <c r="N1162" s="16"/>
      <c r="O1162" s="16"/>
      <c r="P1162" s="16"/>
      <c r="Q1162" s="23"/>
    </row>
    <row r="1163" spans="1:17" s="3" customFormat="1" x14ac:dyDescent="0.45">
      <c r="A1163" s="2"/>
      <c r="B1163" s="2"/>
      <c r="C1163" s="2"/>
      <c r="D1163" s="2"/>
      <c r="E1163" s="2"/>
      <c r="F1163" s="2"/>
      <c r="G1163" s="2"/>
      <c r="L1163" s="16"/>
      <c r="M1163" s="17"/>
      <c r="N1163" s="16"/>
      <c r="O1163" s="16"/>
      <c r="P1163" s="16"/>
      <c r="Q1163" s="23"/>
    </row>
    <row r="1164" spans="1:17" s="3" customFormat="1" x14ac:dyDescent="0.45">
      <c r="A1164" s="2"/>
      <c r="B1164" s="2"/>
      <c r="C1164" s="2"/>
      <c r="D1164" s="2"/>
      <c r="E1164" s="2"/>
      <c r="F1164" s="2"/>
      <c r="G1164" s="2"/>
      <c r="L1164" s="16"/>
      <c r="M1164" s="17"/>
      <c r="N1164" s="16"/>
      <c r="O1164" s="16"/>
      <c r="P1164" s="16"/>
      <c r="Q1164" s="23"/>
    </row>
    <row r="1165" spans="1:17" s="3" customFormat="1" x14ac:dyDescent="0.45">
      <c r="A1165" s="2"/>
      <c r="B1165" s="2"/>
      <c r="C1165" s="2"/>
      <c r="D1165" s="2"/>
      <c r="E1165" s="2"/>
      <c r="F1165" s="2"/>
      <c r="G1165" s="2"/>
      <c r="L1165" s="16"/>
      <c r="M1165" s="17"/>
      <c r="N1165" s="16"/>
      <c r="O1165" s="16"/>
      <c r="P1165" s="16"/>
      <c r="Q1165" s="23"/>
    </row>
    <row r="1166" spans="1:17" s="3" customFormat="1" x14ac:dyDescent="0.45">
      <c r="A1166" s="2"/>
      <c r="B1166" s="2"/>
      <c r="C1166" s="2"/>
      <c r="D1166" s="2"/>
      <c r="E1166" s="2"/>
      <c r="F1166" s="2"/>
      <c r="G1166" s="2"/>
      <c r="L1166" s="16"/>
      <c r="M1166" s="17"/>
      <c r="N1166" s="16"/>
      <c r="O1166" s="16"/>
      <c r="P1166" s="16"/>
      <c r="Q1166" s="23"/>
    </row>
    <row r="1167" spans="1:17" s="3" customFormat="1" x14ac:dyDescent="0.45">
      <c r="A1167" s="2"/>
      <c r="B1167" s="2"/>
      <c r="C1167" s="2"/>
      <c r="D1167" s="2"/>
      <c r="E1167" s="2"/>
      <c r="F1167" s="2"/>
      <c r="G1167" s="2"/>
      <c r="L1167" s="16"/>
      <c r="M1167" s="17"/>
      <c r="N1167" s="16"/>
      <c r="O1167" s="16"/>
      <c r="P1167" s="16"/>
      <c r="Q1167" s="23"/>
    </row>
    <row r="1168" spans="1:17" s="3" customFormat="1" x14ac:dyDescent="0.45">
      <c r="A1168" s="2"/>
      <c r="B1168" s="2"/>
      <c r="C1168" s="2"/>
      <c r="D1168" s="2"/>
      <c r="E1168" s="2"/>
      <c r="F1168" s="2"/>
      <c r="G1168" s="2"/>
      <c r="L1168" s="16"/>
      <c r="M1168" s="17"/>
      <c r="N1168" s="16"/>
      <c r="O1168" s="16"/>
      <c r="P1168" s="16"/>
      <c r="Q1168" s="23"/>
    </row>
    <row r="1169" spans="1:17" s="3" customFormat="1" x14ac:dyDescent="0.45">
      <c r="A1169" s="2"/>
      <c r="B1169" s="2"/>
      <c r="C1169" s="2"/>
      <c r="D1169" s="2"/>
      <c r="E1169" s="2"/>
      <c r="F1169" s="2"/>
      <c r="G1169" s="2"/>
      <c r="L1169" s="16"/>
      <c r="M1169" s="17"/>
      <c r="N1169" s="16"/>
      <c r="O1169" s="16"/>
      <c r="P1169" s="16"/>
      <c r="Q1169" s="23"/>
    </row>
    <row r="1170" spans="1:17" s="3" customFormat="1" x14ac:dyDescent="0.45">
      <c r="A1170" s="2"/>
      <c r="B1170" s="2"/>
      <c r="C1170" s="2"/>
      <c r="D1170" s="2"/>
      <c r="E1170" s="2"/>
      <c r="F1170" s="2"/>
      <c r="G1170" s="2"/>
      <c r="L1170" s="16"/>
      <c r="M1170" s="17"/>
      <c r="N1170" s="16"/>
      <c r="O1170" s="16"/>
      <c r="P1170" s="16"/>
      <c r="Q1170" s="23"/>
    </row>
    <row r="1171" spans="1:17" s="3" customFormat="1" x14ac:dyDescent="0.45">
      <c r="A1171" s="2"/>
      <c r="B1171" s="2"/>
      <c r="C1171" s="2"/>
      <c r="D1171" s="2"/>
      <c r="E1171" s="2"/>
      <c r="F1171" s="2"/>
      <c r="G1171" s="2"/>
      <c r="L1171" s="16"/>
      <c r="M1171" s="17"/>
      <c r="N1171" s="16"/>
      <c r="O1171" s="16"/>
      <c r="P1171" s="16"/>
      <c r="Q1171" s="23"/>
    </row>
    <row r="1172" spans="1:17" s="3" customFormat="1" x14ac:dyDescent="0.45">
      <c r="A1172" s="2"/>
      <c r="B1172" s="2"/>
      <c r="C1172" s="2"/>
      <c r="D1172" s="2"/>
      <c r="E1172" s="2"/>
      <c r="F1172" s="2"/>
      <c r="G1172" s="2"/>
      <c r="L1172" s="16"/>
      <c r="M1172" s="17"/>
      <c r="N1172" s="16"/>
      <c r="O1172" s="16"/>
      <c r="P1172" s="16"/>
      <c r="Q1172" s="23"/>
    </row>
    <row r="1173" spans="1:17" s="3" customFormat="1" x14ac:dyDescent="0.45">
      <c r="A1173" s="2"/>
      <c r="B1173" s="2"/>
      <c r="C1173" s="2"/>
      <c r="D1173" s="2"/>
      <c r="E1173" s="2"/>
      <c r="F1173" s="2"/>
      <c r="G1173" s="2"/>
      <c r="L1173" s="16"/>
      <c r="M1173" s="17"/>
      <c r="N1173" s="16"/>
      <c r="O1173" s="16"/>
      <c r="P1173" s="16"/>
      <c r="Q1173" s="23"/>
    </row>
    <row r="1174" spans="1:17" s="3" customFormat="1" x14ac:dyDescent="0.45">
      <c r="A1174" s="2"/>
      <c r="B1174" s="2"/>
      <c r="C1174" s="2"/>
      <c r="D1174" s="2"/>
      <c r="E1174" s="2"/>
      <c r="F1174" s="2"/>
      <c r="G1174" s="2"/>
      <c r="L1174" s="16"/>
      <c r="M1174" s="17"/>
      <c r="N1174" s="16"/>
      <c r="O1174" s="16"/>
      <c r="P1174" s="16"/>
      <c r="Q1174" s="23"/>
    </row>
    <row r="1175" spans="1:17" s="3" customFormat="1" x14ac:dyDescent="0.45">
      <c r="A1175" s="2"/>
      <c r="B1175" s="2"/>
      <c r="C1175" s="2"/>
      <c r="D1175" s="2"/>
      <c r="E1175" s="2"/>
      <c r="F1175" s="2"/>
      <c r="G1175" s="2"/>
      <c r="L1175" s="16"/>
      <c r="M1175" s="17"/>
      <c r="N1175" s="16"/>
      <c r="O1175" s="16"/>
      <c r="P1175" s="16"/>
      <c r="Q1175" s="23"/>
    </row>
    <row r="1176" spans="1:17" s="3" customFormat="1" x14ac:dyDescent="0.45">
      <c r="A1176" s="2"/>
      <c r="B1176" s="2"/>
      <c r="C1176" s="2"/>
      <c r="D1176" s="2"/>
      <c r="E1176" s="2"/>
      <c r="F1176" s="2"/>
      <c r="G1176" s="2"/>
      <c r="L1176" s="16"/>
      <c r="M1176" s="17"/>
      <c r="N1176" s="16"/>
      <c r="O1176" s="16"/>
      <c r="P1176" s="16"/>
      <c r="Q1176" s="23"/>
    </row>
    <row r="1177" spans="1:17" s="3" customFormat="1" x14ac:dyDescent="0.45">
      <c r="A1177" s="2"/>
      <c r="B1177" s="2"/>
      <c r="C1177" s="2"/>
      <c r="D1177" s="2"/>
      <c r="E1177" s="2"/>
      <c r="F1177" s="2"/>
      <c r="G1177" s="2"/>
      <c r="L1177" s="16"/>
      <c r="M1177" s="17"/>
      <c r="N1177" s="16"/>
      <c r="O1177" s="16"/>
      <c r="P1177" s="16"/>
      <c r="Q1177" s="23"/>
    </row>
    <row r="1178" spans="1:17" s="3" customFormat="1" x14ac:dyDescent="0.45">
      <c r="A1178" s="2"/>
      <c r="B1178" s="2"/>
      <c r="C1178" s="2"/>
      <c r="D1178" s="2"/>
      <c r="E1178" s="2"/>
      <c r="F1178" s="2"/>
      <c r="G1178" s="2"/>
      <c r="L1178" s="16"/>
      <c r="M1178" s="17"/>
      <c r="N1178" s="16"/>
      <c r="O1178" s="16"/>
      <c r="P1178" s="16"/>
      <c r="Q1178" s="23"/>
    </row>
    <row r="1179" spans="1:17" s="3" customFormat="1" x14ac:dyDescent="0.45">
      <c r="A1179" s="2"/>
      <c r="B1179" s="2"/>
      <c r="C1179" s="2"/>
      <c r="D1179" s="2"/>
      <c r="E1179" s="2"/>
      <c r="F1179" s="2"/>
      <c r="G1179" s="2"/>
      <c r="L1179" s="16"/>
      <c r="M1179" s="17"/>
      <c r="N1179" s="16"/>
      <c r="O1179" s="16"/>
      <c r="P1179" s="16"/>
      <c r="Q1179" s="23"/>
    </row>
    <row r="1180" spans="1:17" s="3" customFormat="1" x14ac:dyDescent="0.45">
      <c r="A1180" s="2"/>
      <c r="B1180" s="2"/>
      <c r="C1180" s="2"/>
      <c r="D1180" s="2"/>
      <c r="E1180" s="2"/>
      <c r="F1180" s="2"/>
      <c r="G1180" s="2"/>
      <c r="L1180" s="16"/>
      <c r="M1180" s="17"/>
      <c r="N1180" s="16"/>
      <c r="O1180" s="16"/>
      <c r="P1180" s="16"/>
      <c r="Q1180" s="23"/>
    </row>
    <row r="1181" spans="1:17" s="3" customFormat="1" x14ac:dyDescent="0.45">
      <c r="A1181" s="2"/>
      <c r="B1181" s="2"/>
      <c r="C1181" s="2"/>
      <c r="D1181" s="2"/>
      <c r="E1181" s="2"/>
      <c r="F1181" s="2"/>
      <c r="G1181" s="2"/>
      <c r="L1181" s="16"/>
      <c r="M1181" s="17"/>
      <c r="N1181" s="16"/>
      <c r="O1181" s="16"/>
      <c r="P1181" s="16"/>
      <c r="Q1181" s="23"/>
    </row>
    <row r="1182" spans="1:17" s="3" customFormat="1" x14ac:dyDescent="0.45">
      <c r="A1182" s="2"/>
      <c r="B1182" s="2"/>
      <c r="C1182" s="2"/>
      <c r="D1182" s="2"/>
      <c r="E1182" s="2"/>
      <c r="F1182" s="2"/>
      <c r="G1182" s="2"/>
      <c r="L1182" s="16"/>
      <c r="M1182" s="17"/>
      <c r="N1182" s="16"/>
      <c r="O1182" s="16"/>
      <c r="P1182" s="16"/>
      <c r="Q1182" s="23"/>
    </row>
    <row r="1183" spans="1:17" s="3" customFormat="1" x14ac:dyDescent="0.45">
      <c r="A1183" s="2"/>
      <c r="B1183" s="2"/>
      <c r="C1183" s="2"/>
      <c r="D1183" s="2"/>
      <c r="E1183" s="2"/>
      <c r="F1183" s="2"/>
      <c r="G1183" s="2"/>
      <c r="L1183" s="16"/>
      <c r="M1183" s="17"/>
      <c r="N1183" s="16"/>
      <c r="O1183" s="16"/>
      <c r="P1183" s="16"/>
      <c r="Q1183" s="23"/>
    </row>
    <row r="1184" spans="1:17" s="3" customFormat="1" x14ac:dyDescent="0.45">
      <c r="A1184" s="2"/>
      <c r="B1184" s="2"/>
      <c r="C1184" s="2"/>
      <c r="D1184" s="2"/>
      <c r="E1184" s="2"/>
      <c r="F1184" s="2"/>
      <c r="G1184" s="2"/>
      <c r="L1184" s="16"/>
      <c r="M1184" s="17"/>
      <c r="N1184" s="16"/>
      <c r="O1184" s="16"/>
      <c r="P1184" s="16"/>
      <c r="Q1184" s="23"/>
    </row>
    <row r="1185" spans="1:17" s="3" customFormat="1" x14ac:dyDescent="0.45">
      <c r="A1185" s="2"/>
      <c r="B1185" s="2"/>
      <c r="C1185" s="2"/>
      <c r="D1185" s="2"/>
      <c r="E1185" s="2"/>
      <c r="F1185" s="2"/>
      <c r="G1185" s="2"/>
      <c r="L1185" s="19"/>
      <c r="M1185" s="20"/>
      <c r="N1185" s="19"/>
      <c r="O1185" s="19"/>
      <c r="P1185" s="19"/>
      <c r="Q1185" s="24"/>
    </row>
    <row r="1186" spans="1:17" s="3" customFormat="1" x14ac:dyDescent="0.45">
      <c r="A1186" s="2"/>
      <c r="B1186" s="2"/>
      <c r="C1186" s="2"/>
      <c r="D1186" s="2"/>
      <c r="E1186" s="2"/>
      <c r="F1186" s="2"/>
      <c r="G1186" s="2"/>
      <c r="L1186" s="19"/>
      <c r="M1186" s="20"/>
      <c r="N1186" s="19"/>
      <c r="O1186" s="19"/>
      <c r="P1186" s="19"/>
      <c r="Q1186" s="24"/>
    </row>
    <row r="1187" spans="1:17" s="3" customFormat="1" x14ac:dyDescent="0.45">
      <c r="A1187" s="2"/>
      <c r="B1187" s="2"/>
      <c r="C1187" s="2"/>
      <c r="D1187" s="2"/>
      <c r="E1187" s="2"/>
      <c r="F1187" s="2"/>
      <c r="G1187" s="2"/>
      <c r="L1187" s="19"/>
      <c r="M1187" s="20"/>
      <c r="N1187" s="19"/>
      <c r="O1187" s="19"/>
      <c r="P1187" s="19"/>
      <c r="Q1187" s="24"/>
    </row>
    <row r="1188" spans="1:17" s="3" customFormat="1" x14ac:dyDescent="0.45">
      <c r="A1188" s="2"/>
      <c r="B1188" s="2"/>
      <c r="C1188" s="2"/>
      <c r="D1188" s="2"/>
      <c r="E1188" s="2"/>
      <c r="F1188" s="2"/>
      <c r="G1188" s="2"/>
      <c r="L1188" s="19"/>
      <c r="M1188" s="20"/>
      <c r="N1188" s="19"/>
      <c r="O1188" s="19"/>
      <c r="P1188" s="19"/>
      <c r="Q1188" s="24"/>
    </row>
    <row r="1189" spans="1:17" s="3" customFormat="1" x14ac:dyDescent="0.45">
      <c r="A1189" s="2"/>
      <c r="B1189" s="2"/>
      <c r="C1189" s="2"/>
      <c r="D1189" s="2"/>
      <c r="E1189" s="2"/>
      <c r="F1189" s="2"/>
      <c r="G1189" s="2"/>
      <c r="L1189" s="19"/>
      <c r="M1189" s="20"/>
      <c r="N1189" s="19"/>
      <c r="O1189" s="19"/>
      <c r="P1189" s="19"/>
      <c r="Q1189" s="24"/>
    </row>
    <row r="1190" spans="1:17" s="3" customFormat="1" x14ac:dyDescent="0.45">
      <c r="A1190" s="2"/>
      <c r="B1190" s="2"/>
      <c r="C1190" s="2"/>
      <c r="D1190" s="2"/>
      <c r="E1190" s="2"/>
      <c r="F1190" s="2"/>
      <c r="G1190" s="2"/>
      <c r="L1190" s="19"/>
      <c r="M1190" s="20"/>
      <c r="N1190" s="19"/>
      <c r="O1190" s="19"/>
      <c r="P1190" s="19"/>
      <c r="Q1190" s="24"/>
    </row>
    <row r="1191" spans="1:17" s="3" customFormat="1" x14ac:dyDescent="0.45">
      <c r="A1191" s="2"/>
      <c r="B1191" s="2"/>
      <c r="C1191" s="2"/>
      <c r="D1191" s="2"/>
      <c r="E1191" s="2"/>
      <c r="F1191" s="2"/>
      <c r="G1191" s="2"/>
      <c r="L1191" s="19"/>
      <c r="M1191" s="20"/>
      <c r="N1191" s="19"/>
      <c r="O1191" s="19"/>
      <c r="P1191" s="19"/>
      <c r="Q1191" s="24"/>
    </row>
    <row r="1192" spans="1:17" s="3" customFormat="1" x14ac:dyDescent="0.45">
      <c r="A1192" s="2"/>
      <c r="B1192" s="2"/>
      <c r="C1192" s="2"/>
      <c r="D1192" s="2"/>
      <c r="E1192" s="2"/>
      <c r="F1192" s="2"/>
      <c r="G1192" s="2"/>
      <c r="L1192" s="19"/>
      <c r="M1192" s="20"/>
      <c r="N1192" s="19"/>
      <c r="O1192" s="19"/>
      <c r="P1192" s="19"/>
      <c r="Q1192" s="24"/>
    </row>
    <row r="1193" spans="1:17" s="3" customFormat="1" x14ac:dyDescent="0.45">
      <c r="A1193" s="2"/>
      <c r="B1193" s="2"/>
      <c r="C1193" s="2"/>
      <c r="D1193" s="2"/>
      <c r="E1193" s="2"/>
      <c r="F1193" s="2"/>
      <c r="G1193" s="2"/>
      <c r="L1193" s="19"/>
      <c r="M1193" s="20"/>
      <c r="N1193" s="19"/>
      <c r="O1193" s="19"/>
      <c r="P1193" s="19"/>
      <c r="Q1193" s="24"/>
    </row>
    <row r="1194" spans="1:17" s="3" customFormat="1" x14ac:dyDescent="0.45">
      <c r="A1194" s="2"/>
      <c r="B1194" s="2"/>
      <c r="C1194" s="2"/>
      <c r="D1194" s="2"/>
      <c r="E1194" s="2"/>
      <c r="F1194" s="2"/>
      <c r="G1194" s="2"/>
      <c r="L1194" s="19"/>
      <c r="M1194" s="20"/>
      <c r="N1194" s="19"/>
      <c r="O1194" s="19"/>
      <c r="P1194" s="19"/>
      <c r="Q1194" s="24"/>
    </row>
    <row r="1195" spans="1:17" s="3" customFormat="1" x14ac:dyDescent="0.45">
      <c r="A1195" s="2"/>
      <c r="B1195" s="2"/>
      <c r="C1195" s="2"/>
      <c r="D1195" s="2"/>
      <c r="E1195" s="2"/>
      <c r="F1195" s="2"/>
      <c r="G1195" s="2"/>
      <c r="L1195" s="19"/>
      <c r="M1195" s="20"/>
      <c r="N1195" s="19"/>
      <c r="O1195" s="19"/>
      <c r="P1195" s="19"/>
      <c r="Q1195" s="24"/>
    </row>
    <row r="1196" spans="1:17" s="3" customFormat="1" x14ac:dyDescent="0.45">
      <c r="A1196" s="2"/>
      <c r="B1196" s="2"/>
      <c r="C1196" s="2"/>
      <c r="D1196" s="2"/>
      <c r="E1196" s="2"/>
      <c r="F1196" s="2"/>
      <c r="G1196" s="2"/>
      <c r="L1196" s="19"/>
      <c r="M1196" s="20"/>
      <c r="N1196" s="19"/>
      <c r="O1196" s="19"/>
      <c r="P1196" s="19"/>
      <c r="Q1196" s="24"/>
    </row>
    <row r="1197" spans="1:17" s="3" customFormat="1" x14ac:dyDescent="0.45">
      <c r="A1197" s="2"/>
      <c r="B1197" s="2"/>
      <c r="C1197" s="2"/>
      <c r="D1197" s="2"/>
      <c r="E1197" s="2"/>
      <c r="F1197" s="2"/>
      <c r="G1197" s="2"/>
      <c r="L1197" s="19"/>
      <c r="M1197" s="20"/>
      <c r="N1197" s="19"/>
      <c r="O1197" s="19"/>
      <c r="P1197" s="19"/>
      <c r="Q1197" s="24"/>
    </row>
    <row r="1198" spans="1:17" s="3" customFormat="1" x14ac:dyDescent="0.45">
      <c r="A1198" s="2"/>
      <c r="B1198" s="2"/>
      <c r="C1198" s="2"/>
      <c r="D1198" s="2"/>
      <c r="E1198" s="2"/>
      <c r="F1198" s="2"/>
      <c r="G1198" s="2"/>
      <c r="L1198" s="19"/>
      <c r="M1198" s="20"/>
      <c r="N1198" s="19"/>
      <c r="O1198" s="19"/>
      <c r="P1198" s="19"/>
      <c r="Q1198" s="24"/>
    </row>
    <row r="1199" spans="1:17" s="3" customFormat="1" x14ac:dyDescent="0.45">
      <c r="A1199" s="2"/>
      <c r="B1199" s="2"/>
      <c r="C1199" s="2"/>
      <c r="D1199" s="2"/>
      <c r="E1199" s="2"/>
      <c r="F1199" s="2"/>
      <c r="G1199" s="2"/>
      <c r="L1199" s="19"/>
      <c r="M1199" s="20"/>
      <c r="N1199" s="19"/>
      <c r="O1199" s="19"/>
      <c r="P1199" s="19"/>
      <c r="Q1199" s="24"/>
    </row>
    <row r="1200" spans="1:17" s="3" customFormat="1" x14ac:dyDescent="0.45">
      <c r="A1200" s="2"/>
      <c r="B1200" s="2"/>
      <c r="C1200" s="2"/>
      <c r="D1200" s="2"/>
      <c r="E1200" s="2"/>
      <c r="F1200" s="2"/>
      <c r="G1200" s="2"/>
      <c r="L1200" s="19"/>
      <c r="M1200" s="20"/>
      <c r="N1200" s="19"/>
      <c r="O1200" s="19"/>
      <c r="P1200" s="19"/>
      <c r="Q1200" s="24"/>
    </row>
    <row r="1201" spans="1:17" s="3" customFormat="1" x14ac:dyDescent="0.45">
      <c r="A1201" s="2"/>
      <c r="B1201" s="2"/>
      <c r="C1201" s="2"/>
      <c r="D1201" s="2"/>
      <c r="E1201" s="2"/>
      <c r="F1201" s="2"/>
      <c r="G1201" s="2"/>
      <c r="L1201" s="19"/>
      <c r="M1201" s="20"/>
      <c r="N1201" s="19"/>
      <c r="O1201" s="19"/>
      <c r="P1201" s="19"/>
      <c r="Q1201" s="24"/>
    </row>
    <row r="1202" spans="1:17" s="3" customFormat="1" x14ac:dyDescent="0.45">
      <c r="A1202" s="2"/>
      <c r="B1202" s="2"/>
      <c r="C1202" s="2"/>
      <c r="D1202" s="2"/>
      <c r="E1202" s="2"/>
      <c r="F1202" s="2"/>
      <c r="G1202" s="2"/>
      <c r="L1202" s="19"/>
      <c r="M1202" s="20"/>
      <c r="N1202" s="19"/>
      <c r="O1202" s="19"/>
      <c r="P1202" s="19"/>
      <c r="Q1202" s="24"/>
    </row>
    <row r="1203" spans="1:17" s="3" customFormat="1" x14ac:dyDescent="0.45">
      <c r="A1203" s="2"/>
      <c r="B1203" s="2"/>
      <c r="C1203" s="2"/>
      <c r="D1203" s="2"/>
      <c r="E1203" s="2"/>
      <c r="F1203" s="2"/>
      <c r="G1203" s="2"/>
      <c r="L1203" s="19"/>
      <c r="M1203" s="20"/>
      <c r="N1203" s="19"/>
      <c r="O1203" s="19"/>
      <c r="P1203" s="19"/>
      <c r="Q1203" s="24"/>
    </row>
  </sheetData>
  <phoneticPr fontId="2"/>
  <pageMargins left="0.7" right="0.7" top="0.75" bottom="0.75" header="0.3" footer="0.3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5</vt:i4>
      </vt:variant>
    </vt:vector>
  </HeadingPairs>
  <TitlesOfParts>
    <vt:vector size="5" baseType="lpstr">
      <vt:lpstr>供給実績数量の表示単位</vt:lpstr>
      <vt:lpstr>2023上期</vt:lpstr>
      <vt:lpstr>2023下期</vt:lpstr>
      <vt:lpstr>2024上期</vt:lpstr>
      <vt:lpstr>2024下期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2025-04-15T04:41:48Z</dcterms:created>
  <dcterms:modified xsi:type="dcterms:W3CDTF">2025-04-15T09:05:47Z</dcterms:modified>
  <cp:category/>
  <cp:contentStatus/>
</cp:coreProperties>
</file>